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katiK\CloudStation\Koduleht\Kodulehele\Haridusvaldkond\"/>
    </mc:Choice>
  </mc:AlternateContent>
  <bookViews>
    <workbookView xWindow="0" yWindow="0" windowWidth="19200" windowHeight="7212"/>
  </bookViews>
  <sheets>
    <sheet name="1. HH_HT andmed " sheetId="8" r:id="rId1"/>
    <sheet name="2. Tegevuste kava" sheetId="5" r:id="rId2"/>
    <sheet name="Leht1" sheetId="9" state="hidden" r:id="rId3"/>
  </sheets>
  <externalReferences>
    <externalReference r:id="rId4"/>
  </externalReferences>
  <definedNames>
    <definedName name="Rahastusallikas">#REF!</definedName>
    <definedName name="Vahendid">Leht1!$C$7:$C$15</definedName>
    <definedName name="x_y_100__x___noorte_arv__kes_osalevad_noorsootöös_y___kõikide_noorte_arv">'[1]3_Tulemusindikaatorid'!#REF!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22" i="5" l="1"/>
  <c r="F8" i="8" l="1"/>
  <c r="S83" i="8"/>
  <c r="T83" i="8"/>
</calcChain>
</file>

<file path=xl/comments1.xml><?xml version="1.0" encoding="utf-8"?>
<comments xmlns="http://schemas.openxmlformats.org/spreadsheetml/2006/main">
  <authors>
    <author>Einike Mölder</author>
    <author>Kaire Soomets</author>
  </authors>
  <commentList>
    <comment ref="O6" authorId="0" shapeId="0">
      <text>
        <r>
          <rPr>
            <b/>
            <sz val="10"/>
            <color indexed="81"/>
            <rFont val="Arial Narrow"/>
            <family val="2"/>
            <charset val="186"/>
          </rPr>
          <t>Unikaalne osalus kõigis tegevustes = igat noort loetakse ühe korra.</t>
        </r>
      </text>
    </comment>
    <comment ref="Q13" authorId="1" shapeId="0">
      <text>
        <r>
          <rPr>
            <sz val="12"/>
            <color indexed="81"/>
            <rFont val="Arial Narrow"/>
            <family val="2"/>
            <charset val="186"/>
          </rPr>
          <t>Õppekava alusel. EHIS-es registreeritud</t>
        </r>
        <r>
          <rPr>
            <sz val="9"/>
            <color indexed="81"/>
            <rFont val="Segoe UI"/>
            <family val="2"/>
            <charset val="186"/>
          </rPr>
          <t xml:space="preserve">
</t>
        </r>
      </text>
    </comment>
    <comment ref="S13" authorId="0" shapeId="0">
      <text>
        <r>
          <rPr>
            <sz val="11"/>
            <color indexed="81"/>
            <rFont val="Arial Narrow"/>
            <family val="2"/>
            <charset val="186"/>
          </rPr>
          <t xml:space="preserve">
HT ja HH osalemiseks KOV poolt loodud võimalused. Nt fond transpordi ja/või osalustasude hüvitamiseks.</t>
        </r>
      </text>
    </comment>
    <comment ref="D14" authorId="1" shapeId="0">
      <text>
        <r>
          <rPr>
            <sz val="11"/>
            <color indexed="81"/>
            <rFont val="Arial Narrow"/>
            <family val="2"/>
            <charset val="186"/>
          </rPr>
          <t>Nimetada asutus(ed) ja organisatsioon(id), kes võimalusi pakuvad</t>
        </r>
      </text>
    </comment>
    <comment ref="E14" authorId="0" shapeId="0">
      <text>
        <r>
          <rPr>
            <sz val="9"/>
            <color indexed="81"/>
            <rFont val="Arial Narrow"/>
            <family val="2"/>
            <charset val="186"/>
          </rPr>
          <t xml:space="preserve">
</t>
        </r>
        <r>
          <rPr>
            <sz val="11"/>
            <color indexed="81"/>
            <rFont val="Arial Narrow"/>
            <family val="2"/>
            <charset val="186"/>
          </rPr>
          <t>Loodus- ja täppisteaduste ning tehnoloogia (LTT) valdkonnas pakutav regulaarne juhendatud tegevus</t>
        </r>
      </text>
    </comment>
    <comment ref="F14" authorId="0" shapeId="0">
      <text>
        <r>
          <rPr>
            <sz val="10"/>
            <color indexed="81"/>
            <rFont val="Segoe UI"/>
            <family val="2"/>
            <charset val="186"/>
          </rPr>
          <t xml:space="preserve">
Unikaalne osalus ühes tegevuses.</t>
        </r>
      </text>
    </comment>
    <comment ref="G14" authorId="0" shapeId="0">
      <text>
        <r>
          <rPr>
            <sz val="9"/>
            <color indexed="81"/>
            <rFont val="Segoe UI"/>
            <family val="2"/>
            <charset val="186"/>
          </rPr>
          <t xml:space="preserve">
</t>
        </r>
        <r>
          <rPr>
            <sz val="12"/>
            <color indexed="81"/>
            <rFont val="Arial Narrow"/>
            <family val="2"/>
            <charset val="186"/>
          </rPr>
          <t xml:space="preserve">Regulaarselt toimuvad ja juhendatud spordiringid (treeningud). </t>
        </r>
      </text>
    </comment>
    <comment ref="I14" authorId="0" shapeId="0">
      <text>
        <r>
          <rPr>
            <sz val="10"/>
            <color indexed="81"/>
            <rFont val="Arial Narrow"/>
            <family val="2"/>
            <charset val="186"/>
          </rPr>
          <t xml:space="preserve">Regulaarselt toimuvad ja juhendatud tegevused muusika valdkonnas
</t>
        </r>
      </text>
    </comment>
    <comment ref="K14" authorId="0" shapeId="0">
      <text>
        <r>
          <rPr>
            <sz val="9"/>
            <color indexed="81"/>
            <rFont val="Segoe UI"/>
            <family val="2"/>
            <charset val="186"/>
          </rPr>
          <t xml:space="preserve">
</t>
        </r>
        <r>
          <rPr>
            <sz val="11"/>
            <color indexed="81"/>
            <rFont val="Arial Narrow"/>
            <family val="2"/>
            <charset val="186"/>
          </rPr>
          <t>Regulaarselt toimuvad ja juhendatud tegevused tantsu valdkonnas</t>
        </r>
      </text>
    </comment>
    <comment ref="M14" authorId="0" shapeId="0">
      <text>
        <r>
          <rPr>
            <sz val="9"/>
            <color indexed="81"/>
            <rFont val="Segoe UI"/>
            <family val="2"/>
            <charset val="186"/>
          </rPr>
          <t xml:space="preserve">
</t>
        </r>
        <r>
          <rPr>
            <sz val="11"/>
            <color indexed="81"/>
            <rFont val="Arial Narrow"/>
            <family val="2"/>
            <charset val="186"/>
          </rPr>
          <t>Regulaarselt toimuvad ja juhendatud tegevused kunsti valdkonnas</t>
        </r>
      </text>
    </comment>
    <comment ref="O14" authorId="0" shapeId="0">
      <text>
        <r>
          <rPr>
            <sz val="12"/>
            <color indexed="81"/>
            <rFont val="Arial Narrow"/>
            <family val="2"/>
            <charset val="186"/>
          </rPr>
          <t xml:space="preserve"> Regulaarne ja juhendatud  tegevus järgmistes valdkondades: muusika, kunst, tants, üldkultuur</t>
        </r>
      </text>
    </comment>
    <comment ref="Q14" authorId="0" shapeId="0">
      <text>
        <r>
          <rPr>
            <sz val="14"/>
            <color indexed="81"/>
            <rFont val="Arial Narrow"/>
            <family val="2"/>
            <charset val="186"/>
          </rPr>
          <t xml:space="preserve">
Huvikooli 1 õppekava=1 võimalus. 1 Võimalus = KOV poolt  toetatud õppekava väljaspool KOV (tasub õppetasu vms)</t>
        </r>
      </text>
    </comment>
  </commentList>
</comments>
</file>

<file path=xl/sharedStrings.xml><?xml version="1.0" encoding="utf-8"?>
<sst xmlns="http://schemas.openxmlformats.org/spreadsheetml/2006/main" count="339" uniqueCount="206">
  <si>
    <t>Võimaluste arv</t>
  </si>
  <si>
    <t>Huvitegevus</t>
  </si>
  <si>
    <t>Jrk.nr.</t>
  </si>
  <si>
    <t>Piirkonna eesmärk</t>
  </si>
  <si>
    <t>Tegevuse sisu ja eesmärk</t>
  </si>
  <si>
    <t>Sihtgrupp</t>
  </si>
  <si>
    <t>Tegevuse algus</t>
  </si>
  <si>
    <t>Tegevuse lõpp</t>
  </si>
  <si>
    <t>Eelarve</t>
  </si>
  <si>
    <t>Eelarve sisu</t>
  </si>
  <si>
    <t>Rahastusallikas</t>
  </si>
  <si>
    <t>LTT</t>
  </si>
  <si>
    <t>Osalejate arv</t>
  </si>
  <si>
    <t>Muud organisatsioonid</t>
  </si>
  <si>
    <t>Üldhariduskool</t>
  </si>
  <si>
    <t>Sport</t>
  </si>
  <si>
    <t xml:space="preserve">Huvikool </t>
  </si>
  <si>
    <t>Noortekeskus</t>
  </si>
  <si>
    <t>Omavalitsus</t>
  </si>
  <si>
    <t>Huviharidus</t>
  </si>
  <si>
    <t>Noorte arv</t>
  </si>
  <si>
    <t>7.-12.aastased</t>
  </si>
  <si>
    <t>13.-19.aastased</t>
  </si>
  <si>
    <t>Kasusaajate (osalejate) arv</t>
  </si>
  <si>
    <t>Muud KOV poolt loodud võimalused HT ja HH tegevustes osalemiseks (takistuste eemaldamine)</t>
  </si>
  <si>
    <t>KOKKU</t>
  </si>
  <si>
    <t>Kirjelda võimalust</t>
  </si>
  <si>
    <t xml:space="preserve">Kitsaskoha kirjeldus </t>
  </si>
  <si>
    <t>Millal algavad tegevused/ rahastamin.</t>
  </si>
  <si>
    <t>Millal tegevused/rahastus lõppeb.</t>
  </si>
  <si>
    <t>Tegevus kitsaskoha lahendamiseks</t>
  </si>
  <si>
    <r>
      <t xml:space="preserve">Soovitame eelarve sisu juures lahti kirjutada vähemalt: </t>
    </r>
    <r>
      <rPr>
        <b/>
        <i/>
        <sz val="11"/>
        <rFont val="Arial Narrow"/>
        <family val="2"/>
        <charset val="186"/>
      </rPr>
      <t xml:space="preserve">transport, personalikulu, vahendid. </t>
    </r>
  </si>
  <si>
    <t>Üldkultuur</t>
  </si>
  <si>
    <t xml:space="preserve">Kitsaskoha kirjeldus, mis võimaldab kava lugejal mõista kitsaskoha sisu ning võimalikku konteksti. </t>
  </si>
  <si>
    <r>
      <t xml:space="preserve">Tegevuse  nimetus peab väljendama tegevuse sisu. </t>
    </r>
    <r>
      <rPr>
        <i/>
        <sz val="11"/>
        <color rgb="FFFF0000"/>
        <rFont val="Arial Narrow"/>
        <family val="2"/>
        <charset val="186"/>
      </rPr>
      <t/>
    </r>
  </si>
  <si>
    <t>Kirjeldage tegevuse sisu (kes ja kuidas teeb, milliseid vahendeid soetatakse, kuidas noored jõuavad tegevustesse)  ja eesmärki .</t>
  </si>
  <si>
    <r>
      <t xml:space="preserve">Täiendavate võimaluste arv. </t>
    </r>
    <r>
      <rPr>
        <sz val="11"/>
        <color rgb="FFFF0000"/>
        <rFont val="Arial Narrow"/>
        <family val="2"/>
        <charset val="186"/>
      </rPr>
      <t/>
    </r>
  </si>
  <si>
    <t xml:space="preserve">Kogu tegevuse eelarve. </t>
  </si>
  <si>
    <t>Juriidiline isik</t>
  </si>
  <si>
    <t>Tabelisse märgitakse huvihariduse ja huvitegevuse võimalused ja tegevustes osalevate noorte arv. Nimetatakse organisatsioonid või asutused kes võimalusi pakuvad</t>
  </si>
  <si>
    <t xml:space="preserve">Märkida arvuliselt huvikoolides  pakutavad huvitegevuste  ja huvihariduse võimaluste arv (sh tegevused munitsipaal- ja erahuvikoolides KOV-is kui väljaspool KOV-i). </t>
  </si>
  <si>
    <t>*Vajadusel võib ridu juurde lisada.</t>
  </si>
  <si>
    <t xml:space="preserve">Märkida arvuliselt  noortekeskustes pakutavad huvitegevuse võimalused    </t>
  </si>
  <si>
    <t>Märkida arvuliselt üldhariduskoolis pakutavad huvitegevuse võimalused</t>
  </si>
  <si>
    <t xml:space="preserve">Muud KOV asutus </t>
  </si>
  <si>
    <t>Noorteorganisatsioonid</t>
  </si>
  <si>
    <t xml:space="preserve">Märkida arvuliselt  huvitegevusi pakkuvate noorteühingute (nt: 4H, T.O.R.E, Gaidid, Noorkotkad, Kodutütred jne)  poolt pakutavad huvitegevused.  </t>
  </si>
  <si>
    <t>Huvihariduse ja huvitegevuse pakkujad</t>
  </si>
  <si>
    <t>Muusika</t>
  </si>
  <si>
    <t>Tants</t>
  </si>
  <si>
    <t>Kunst</t>
  </si>
  <si>
    <t>Sõnasta piirkonna eesmärk.</t>
  </si>
  <si>
    <t xml:space="preserve">KOV </t>
  </si>
  <si>
    <t xml:space="preserve">Märkida arvuliselt  huvitegevusi pakkuvate KOV asutuste (nt: kultuurikeskuste, raamatukogude, muuseumide jt) poolt pakutavad huvitegevused.  </t>
  </si>
  <si>
    <r>
      <rPr>
        <i/>
        <sz val="10"/>
        <color theme="0" tint="-0.499984740745262"/>
        <rFont val="Arial Narrow"/>
        <family val="2"/>
        <charset val="186"/>
      </rPr>
      <t>Märkida arvuliselt muude organisatsioonide (MTÜ, SA, OÜ, kutsekoolide, rakenduskõrgkoolide jt) poolt pakutavad huvitegevuse võimalused.</t>
    </r>
    <r>
      <rPr>
        <sz val="10"/>
        <color theme="0" tint="-0.499984740745262"/>
        <rFont val="Arial Narrow"/>
        <family val="2"/>
        <charset val="186"/>
      </rPr>
      <t xml:space="preserve">     </t>
    </r>
  </si>
  <si>
    <t>KOV vahendid</t>
  </si>
  <si>
    <t>HH/HT täiendav toetus</t>
  </si>
  <si>
    <t>ESF KOV KTG</t>
  </si>
  <si>
    <t>Varaait</t>
  </si>
  <si>
    <t>ANK konkurss</t>
  </si>
  <si>
    <t>Muud vahendid</t>
  </si>
  <si>
    <t>Õpilasmalevad</t>
  </si>
  <si>
    <t>Töösuvi</t>
  </si>
  <si>
    <t>Nopi üles</t>
  </si>
  <si>
    <t>Milliste vahendite toel planeeritakse tegevust ellu viia. Nimeta. Nt KOV eelarve, HH/HT täiendav toetus, ESF KOV, Varaait, ANK-ide projektikonkurss, muu projektikonkurss vms. Mitmest allikast rahastamise puhul soovitame täpsustada kulude lõikes rahastusallikad.</t>
  </si>
  <si>
    <t>Osalemise võimaluste arv:</t>
  </si>
  <si>
    <t>20.-26. aastased</t>
  </si>
  <si>
    <t>Huvihariduses ja huvitegevustes osalevate 7.-19. aastaste noorte arv:</t>
  </si>
  <si>
    <t>Viljandi vald</t>
  </si>
  <si>
    <t>Leie Avatud Noortekeskus</t>
  </si>
  <si>
    <t>Tallinn linn</t>
  </si>
  <si>
    <t>Audentese Spordikool</t>
  </si>
  <si>
    <t>Tartu linn</t>
  </si>
  <si>
    <t>DO Judokool</t>
  </si>
  <si>
    <t>Eesti Spordiselts Põhjakotkas Spordikool</t>
  </si>
  <si>
    <t>Erahuvikool Loovustuba</t>
  </si>
  <si>
    <t>Mulgi vald</t>
  </si>
  <si>
    <t>FACE Moe- ja Tantsukool</t>
  </si>
  <si>
    <t>JJ-Street Tantsukkol</t>
  </si>
  <si>
    <t>Kalevi Jalgrattakool</t>
  </si>
  <si>
    <t>Karksi-Nuia Muusikakool</t>
  </si>
  <si>
    <t>My Fitness Sport</t>
  </si>
  <si>
    <t>Viljandi linn</t>
  </si>
  <si>
    <t>Ott Ahoneni Tennisekool</t>
  </si>
  <si>
    <t>Otepää vald</t>
  </si>
  <si>
    <t>Puka Kunstikool</t>
  </si>
  <si>
    <t>Põltsamaa vald</t>
  </si>
  <si>
    <t>Põltsamaa Muusikakool</t>
  </si>
  <si>
    <t>SA Põltsamaa Sport Spordikool</t>
  </si>
  <si>
    <t>Spordiklubi CFC Spordikool</t>
  </si>
  <si>
    <t>Spordiklubi Nord</t>
  </si>
  <si>
    <t>Spordikool Meritäht</t>
  </si>
  <si>
    <t>Tallinna Võrkpallikool</t>
  </si>
  <si>
    <t>Tantsukool Respect</t>
  </si>
  <si>
    <t>Tantsukool Tango</t>
  </si>
  <si>
    <t>Tartu Iluuisutamiskool</t>
  </si>
  <si>
    <t>Tartu Spordiseltsi Kalev Kergejõustikukool</t>
  </si>
  <si>
    <t>Tartu Ujumiskool</t>
  </si>
  <si>
    <t>TÜ Akadeemilise Spordiklubi Spordikool</t>
  </si>
  <si>
    <t>TIRTS&amp;PÕNN HUVIKOOL</t>
  </si>
  <si>
    <t>Tuulemaa Vabade Kunstide Kool</t>
  </si>
  <si>
    <t>Valga vald</t>
  </si>
  <si>
    <t>Valga Kultuuri- ja Huvialakeskus</t>
  </si>
  <si>
    <t>Viljandi Huvikool</t>
  </si>
  <si>
    <t>Viljandi Jalgpallikool Tulevik</t>
  </si>
  <si>
    <t>Viljandi Kunstikool</t>
  </si>
  <si>
    <t>Viljandi Muusikakool</t>
  </si>
  <si>
    <t>Viljandi Spordikool</t>
  </si>
  <si>
    <t>Viljandi Vene Kultuuri Sõprade Ühingu Pühapäevakool</t>
  </si>
  <si>
    <t>VK Janika Võimlemiskool</t>
  </si>
  <si>
    <t>Võimlemisklubi "Piruett" Võimlemiskool</t>
  </si>
  <si>
    <t>Kambja vald</t>
  </si>
  <si>
    <t>Ülenurme Muusikakool</t>
  </si>
  <si>
    <t>Päri Spordihoone</t>
  </si>
  <si>
    <t xml:space="preserve">Viljandi vald </t>
  </si>
  <si>
    <t>Tarvastu Muusika- ja Kunstikool</t>
  </si>
  <si>
    <t>Heimtali Põhikool</t>
  </si>
  <si>
    <t>Leie Põhikool</t>
  </si>
  <si>
    <t>Viiratsi Kool</t>
  </si>
  <si>
    <t>Kalmetu Põhikool</t>
  </si>
  <si>
    <t>Holstre Kool</t>
  </si>
  <si>
    <t>Kolga-Jaani Põhikool</t>
  </si>
  <si>
    <t>Tarvastu Gümnaasium</t>
  </si>
  <si>
    <t>Saarepeedi Kool</t>
  </si>
  <si>
    <t>Paistu Kool</t>
  </si>
  <si>
    <t>Kolga-Jaani Avatud Noortekeskus</t>
  </si>
  <si>
    <r>
      <t xml:space="preserve">Omavalitsus:  </t>
    </r>
    <r>
      <rPr>
        <b/>
        <sz val="12"/>
        <rFont val="Arial Narrow"/>
        <family val="2"/>
        <charset val="186"/>
      </rPr>
      <t>VILJANDI VALD</t>
    </r>
    <r>
      <rPr>
        <b/>
        <sz val="12"/>
        <color theme="1" tint="0.499984740745262"/>
        <rFont val="Arial Narrow"/>
        <family val="2"/>
        <charset val="186"/>
      </rPr>
      <t xml:space="preserve"> </t>
    </r>
  </si>
  <si>
    <t>Tegevuse elluviija</t>
  </si>
  <si>
    <t>Piirkonna visioon: Kaasatud ja algatusvõimeline noor läbi laiahaardelise, järjepideva ning väärtustatud huvitegevuse ja huvihariduse.</t>
  </si>
  <si>
    <t>Aktiivne eluks vajalike oskustega noor läbi mitmekesise ja järjepideva huvitegevuse ja huvihariduse</t>
  </si>
  <si>
    <t>Aeroobsete treeningute võimalus Leie piirkonna noortele puudub. 2017 - 2018 soetati huvihariduse ja huvitegevuse täiendava toetuse abil jumping treeningute läbiviimiseks vahendid ning leiti kvalifitseeritud treener. 2018. aasta sügisest treeneri lahkumise tõttu treeninguid ei toimunud. Piirkonna noorte hulgas läbiviidud küsitlusest selgus, et noored soovivad jumping treeningute jätkumist.  Lisaks on noored väga huvitatud keraamikaga tegelemisest, eelneva perioodi täiendava toetuse abil on sisustatud keraamikaklass ning poolteist aastat on keraamikaring olnud piirkonna noorte hulgas populaarseim. Noortel on soov jätkata erinevate tehnikate omandamist ning õppida savikedaraga töötamist.</t>
  </si>
  <si>
    <t>Jumping treeningu taaskäivitamine. Keraamikaring.</t>
  </si>
  <si>
    <t>Kvalifitseeritud treeneri juhendamisel taaskäivitatakse jumping treeningud Leie Põhikooli võimlas üks kord nädalas.          Keraamikaringi jätkumine kvalifitseeritud juhendaja eestvedamisel, tööks vajalike vahendite soetamine</t>
  </si>
  <si>
    <t>vanus 7 - 16</t>
  </si>
  <si>
    <t>2019 jaanuar</t>
  </si>
  <si>
    <t>2019 detsember</t>
  </si>
  <si>
    <t>personalikulu 2205,60 eurot; transport 327,60 eurot; vahendid 974,80 eurot</t>
  </si>
  <si>
    <t>Spordiring</t>
  </si>
  <si>
    <t>Päri Spordihoone on Viljandi valla ainus spordikool. Sordikooli tehnilne baas kaasajastati 2018. aastal suures osas huvihariduse ja huvitegevuse täiendava toetuse abil (eelnevatel aastatel peletasid moraalselt vananenud vahendid noori spordihoonest pigem eemale).2019. aastal jätkab Päri Spordihoones lisaks õppekavalisele tegevusele (kergejõustik) tegevust spordiring (kergejõustik, pallimängud, jõusaal).</t>
  </si>
  <si>
    <t>Kvalifitsseritud juhendajate eestvedamisel toimuvad Päri Spordihoones spordiringi tegevused (kergejõustik, pallimängud, jõusaal)</t>
  </si>
  <si>
    <t>vanus 7 - 19</t>
  </si>
  <si>
    <t>personalikulu 2650,00 €; vahendid 6045,00 €; transport 386,00 €</t>
  </si>
  <si>
    <t>Leie Põhikooli õpilaste seas läbiviidud küsitlusest selgus, et õpilased soovivad osaleda sportlikes tegevustes, neile on oluline reaalselt midagi oma kätega valmis teha ning omandada uusi teadmisi ümbritsevast loodusest ja katsetada praktilisi oskusi lisaks teoreetilisele õppele. Ühtlasi arenevad huvitegevuse abil  noorte  sotsiaalsed ja koostööoskused, mis võimaldavad neil olla edukad koolis ja väljaspool kooli. Kahjuks ei ole neil endil alati võimalik sellega tegeleda, sest mitmed õpilased on pärit vähekindlustatud ja paljulapselistest peredest.</t>
  </si>
  <si>
    <t>Seiklusring, meisterdamine, loodusring, kokandusring, robootika ja tehnoloogiaring.</t>
  </si>
  <si>
    <t>Kvalifitseeritud ja kogenud juhendajate eestvedamisel jätkavad Leie Põhikoolis tegevust seiklusring, meisterdamine, loodusring ning robootika ja tehnoloogiaring. Tegevust alustab kokandusring. Täiendava toetuse abil soetatakse kaasaegsed vahendid ja materjalid.</t>
  </si>
  <si>
    <t>personalikulu 8100,00 €; transport 4025,00 €; tasulised teenused 1800,00 €; vahendid 7075,00 €</t>
  </si>
  <si>
    <t>personalikulu 6730,00 €; koolitusteenus/osavõtutasud 4950,00 €; transport 3190,00 €; vahendid 4880,00 €</t>
  </si>
  <si>
    <t>Kodundus/etikett, nupukate ring, loodusring, robootikaring, keraamikaring, taipoks, pilliring, spordiring</t>
  </si>
  <si>
    <t>Kvalifitseeritud juhendajate ja koostööpartnerite eestvedamisel jätkavad tegevust kodundus/etikett, loodusring, robootika, keraamikaring, pilliring. Tegevust alustavad taipoks ja spordiring.Ringide toimimiseks soetatakse vajalikud vahendid, ringitegevuse väljundiks on osalemine võistlustel, töötubades ning looduskeskuste külastamine.</t>
  </si>
  <si>
    <t>Paistu Kooli noorte jaoks on oluline läbi huvitegevuse omandada eluks vajalikke oskusi ja teadmisi, ringide tegevuses osalemine võimaldab noortel oma tugevusi teadvustada, arendab suutlikkust ideid teostada, aitab tajuda ja väärtustada oma seotust loodusega. Koolis toimuvad huviringid on avatud kõigile huvilistele ning ei nõua lapsevanemate rahalist panustamist.</t>
  </si>
  <si>
    <t>personalikulu 33 239,40 €; vahendid 13 797,00 €; transport 6820,00 €</t>
  </si>
  <si>
    <t>Sepatöö, keraamika, meediaring, trummiring, elektrooniline muusika, robootika, toitlustamine/etikett, modelleerimise ring</t>
  </si>
  <si>
    <t>Kolga-Jaani Põhikool ja Kolga-Jaani Avatud Noortekeskus</t>
  </si>
  <si>
    <t>Toetusfond</t>
  </si>
  <si>
    <t>Huvihariduse ja huvitegevuse toetusfond</t>
  </si>
  <si>
    <t>Huvihariduse ja huvitegevuse toetusfond vähekindlustatud ning paljulapseliste perede laste toetamiseks huvihariduse omandamisel ja huvitegevusega tegelemisel. Toetusfondi kasutamise korra vastuvõtmine/täiendamine kohalikus omavalitsuses.</t>
  </si>
  <si>
    <t>HH/HT täiendav toetus ja KOV eelarve</t>
  </si>
  <si>
    <t>Holstre koolis osaleb huvitegevuses kolmkümmend kaheksa peamiselt I ja II kooliastme õpilast, kitsaskohaks on III kooliastme eemalejäämine koolisisesest huvitegevusest. Kooli õpilasesinduse ja huvijuhi koostöös läbi viidud huvitegevuse küsitluse tagasisidest selgus, et III kooliastme õpilased on huvitegevuses osalemisest küll huvitatud, kuid ei ole senini kooli poolt pakutavast kõnetavaid ringe leidnud. Õpilaste ettepanekul võiksid Holstre Koolis tegutseda lisaks ÜKE ringile ka mõttemängude ring ning solistide ring ja õpilased on huvitatud ka ansamblina koostegutsemisest.</t>
  </si>
  <si>
    <t>ÜKE (üldkehaline ettevalmistus), kodundus/kokandusring, keraamika ring, lauluring (solistid), plaatpilliansambel, mõttemängud, robootika</t>
  </si>
  <si>
    <t>Huvihariduse ja huvitegevuse täiendava toetuse abil jätkavad Holstre Koolis tööd toimivad ja jätkusuutlikud huviringid (ÜKE, kodundus/kokandus, keraamika, robootika) ning õpilastel on huvi pädevate juhendajate eestvedamisel osaleda lauluringis, mõttemängude ringis ja plaatpilliansamblis. Täiendava toetuse abil soetatakse ringi tegevuseks vajalikud vahendid ja tasustatakse juhendajaid.</t>
  </si>
  <si>
    <t>personalikulu 9968,00 €; vahendid 15 765,00 €</t>
  </si>
  <si>
    <t xml:space="preserve">Huvihariduse ja huvitegevuse täiendava toetuse abil on olnud võimalik pakkuda Saarepeedi piirkonna noortele mitmekesisemaid huvitegevuses osalemise võimalusi, täiendavast toetusest on töös kümme huviringi, mis on suunatud 7.  - 19. aastastele noortele. Piirkonnas on kasvanud huvitegevuses osalevate noorte arv, noored on saanud kogemuste võrra rikkamaks. Huvitegevuse kitsaskohaks on ringitundide arvu planeerimine, 2019. aastal on võimalus korrigeerida ringitundide arvu vastavalt noorte osalusele ning ringide spetsiifikat silmas pidades moodustada väiksemaid rühmi. Lisaks soovivad piirkonna noored, et ringitegevus ei oleks nii palju seotud Saarepeedi Kooli päevakavaga, vaid hõlmaks kogu piirkonna noori. </t>
  </si>
  <si>
    <t>Näitering, robootika, loodusring, loovusring, muusikaring, taipoks, tantsimine, keraamika, kokandusja toidukultuur</t>
  </si>
  <si>
    <t>Huvihariduse ja huvitegevuse täiendava toetuse abil jätkatakse seniste toimivate huviringide paremaks läbiviimiseks õppe- ja tegevusvahendite täiendamist, noortele põnevate koolituste ja väljasõitude pakkumist. Kaks uut huviringi (keraamika, kokandus ja toidukultuur) hakkavad toimuma õhtusel ajal, mis annab võimaluse linnas koolis ent Saarepeedi piirkonnas elavatele noortele huviringides osaleda.</t>
  </si>
  <si>
    <t>personalikulu 22 542,62 €; vahendid/koolitusteenus 9988,22 €; transport 4100,00 €</t>
  </si>
  <si>
    <t>Robootika, keraamika, näitering, indiaca, seiklusring, tantsuring, Nuputa, ajalehering, meisterdamine</t>
  </si>
  <si>
    <t xml:space="preserve">Kalmetu Põhikooli 111-st õpilasest osaleb huvitegevuse maakonnas ja koolis 90 õpilast (huvitegevuses mitteosalejaid 21). 2018. aasta sügisel viidi koolis läbi huvitegevusse kaasatuse küsitlus, mille tulemustest selgus, et noorte hulgas populaarsetes huviringides on osalejate arv piiratud (kooliastme piirang, tunniplaan) ning seetõttu ei  ole kõik huvilised kaasatud. Lisaks selgus küsitluse tagasisidest, et õpilased soovivad enim nende ringide jätkumist, mis on saanud tegevuse läbiviimiseks lisarahastust. Nende ringide programmid on olnud põnevad ja nõudlus ringitöös osalemiseks suur. Seiklusringi ja keraamikaringi tegevuses osalejaid vahetatakse periooditi, et saaksid osaleda kõik soovijad. </t>
  </si>
  <si>
    <t>personalikulu 7780,00 €; vahendid/koolitusteenus 16 904,80 €; transport 7234,80 €</t>
  </si>
  <si>
    <t>Riikliku huvihariduse ja huvitegevuse toetuse abil on Heimtali Põhikoolishuvitegevuse võimalused oluliselt laienenud. Kooli õpilasesinduse poolt 2018. aasta oktoobrikuus läbiviidud küsitluse soovisid noored teada, mis juhtub siis kui huvihariduse ja huvitegevuse täiendav toetus lõpeb. Noorte vastustest: õpilastel oleks rohkem organiseerimata aega ning nad kasutaksid seda nutiseadmetes olemiseks, inspireeritud noori oleks vähem, sest täiendav toetus on lubanud luua erilisi võimalusi, uutes ringides saavad õpilased reaalselt midagi valmis teha, oma loovust rakendada, oskusi praktiseerida, õpilased õpivad aega planeerima, kui huviringe on rohkem, siis on noorte kaasatus suurem. Aktiivne olla on pop!</t>
  </si>
  <si>
    <t>Heimtali noorte hulgas populaarsed huviringid jätkavad tegevust. Uue ringina alustab tegevust modelleerimise ring. Täiendavast toetusest kaetakse personalikulud, soetatakse tegevuseks vajalikud vahendid.</t>
  </si>
  <si>
    <t>personalikulu 2959,00 €; koolitusteenus 4505,00 €; transport 1080,00 €; vahendid 5070,00 €</t>
  </si>
  <si>
    <t>vanus 7 - 13</t>
  </si>
  <si>
    <t>Keraamika, kickpoks, robootika, rahvatants</t>
  </si>
  <si>
    <t>Viiratsi Koolis jätkavad tegevust noorte jaoks olulised huviringid. Täiendava toetuse abil kaetakse juhendajate personalikulud, soetatakse vahendeid ning kaetakse transpordikulud.</t>
  </si>
  <si>
    <t>Viiratsi Kooli noorte jaoks on väga oluline, et täiendavast toetusest on ringide tegevus uut hoogu saanud. Eriti meeldib noortele, et ringi tegevustes kasutatavad vahendid on kaasaegsed. Kitsaskohaks täiendava toetuse puudumisel on järjepidevuse katkemine ning osade ringide tasuliseks muutumine.</t>
  </si>
  <si>
    <t>Tarvastu Gümnaasiumis on huvihariduse ja huvitegevuse täiendava toetuse toel saanud hoo sisse loodusainete ring, akordioniansambel ja solistide ring, koos töös MTÜ Tarvastu Kooliga animastuudio, lisagruppe on saanud avada spordiringid. Kitsaskohtadeks on näiteringi puudumine ja erinevate tantsustiilidega tegelevate ringide vähesus, noorte arvates võiks rohkem olla käelise tegevusega seotud ringe ning tehnoloogiaalast tegevust III ja IV kooliastmes. Noorte rahuloluküsitlusest (2018. a sügis) selgus, et mitmed õpilased ei saa huviringide töös osaleda, kuna transport kodu ja kooli vahel on piiratud ning õhtusel ajal koju saada pole enam võimalik.</t>
  </si>
  <si>
    <t>Robootika, akordionistide ansambel, animastuudio, kunstiring (savi), loodusainete ring, löökpilliring, noored solistid, tehnoloogiaring, päästering, jalgpall, võrkpall, sulgpall, spordiring, akrobaatika.</t>
  </si>
  <si>
    <t>Noortele olulised huviringid jätkavad tegevust, täinedava toetuse abil kaasajastatakse vahendeid, kaetakse transpordikulud ning juhendajate personalikulud</t>
  </si>
  <si>
    <t>personalikulu 37 382,00 €; vahendid 9000,00 €; transport 14 338,00 €</t>
  </si>
  <si>
    <t>personalikulu 7896,00 €; vahendid 11 025,07 €; transport 2700,00 €</t>
  </si>
  <si>
    <t>näitering, heli- ja valgustehnika, fotograafia, spordiring, lauluring</t>
  </si>
  <si>
    <t>Ramsi Vabaaja Keskuse noortetoas tegutsevad piirkonna aktiivsed noored. Noorte tegutsemistahet on vähendanud vahendite nappus ja kehvad transpordivõimalused (sõitude eest maksmine on olnud noorte omaosalus).</t>
  </si>
  <si>
    <t>Huvihariduse ja huvitegevuse täiendava toetuse abil jätkub kõigi noorte jaoks oluliste huviringide tegevus, korrigeeritakse ringide toimumisaegasid. Noorte suure huvi tõttu alustab tegevust meiterdamise ring. Täiendava toetuse abil tasustatakse juhendajaid, soetatakse vajalikud ja kaasaegsed vahendid ning kaetakse transpordikulu.</t>
  </si>
  <si>
    <t>Täiendava toetuse abil saavad noortetoas tegutsevad noored huviringides kasutada  kaasaegseid vahendeid (heli- ja valgustehnika). Näiteringi, lauluringi ja fotograafiaringi väljundiks on väljasõidud. Täiendava toetuse abil soetatakse vahendid ning kaetakse personali- ja transpordikulud.</t>
  </si>
  <si>
    <t>Tehnoloogiaring, taipoks, pilliring, draamaring, mobiilne seiklusring, korvpall, loodusring, showtants</t>
  </si>
  <si>
    <t>Täiendava toetuse abil soetatakse Kolga-Jaani piirkonnas tegutsevate huviringide tööks vajalikud vahendid, kaetakse personali- ja transpordikulud</t>
  </si>
  <si>
    <t>personalikulu 11 325,00 €; vahendid 5175,00 €; transport 6955,00 €</t>
  </si>
  <si>
    <t>MTÜ Sammuli Tall</t>
  </si>
  <si>
    <t>OÜ Heimtali Hobusekasvandus</t>
  </si>
  <si>
    <t>MTÜ Tarvastu Motoklub</t>
  </si>
  <si>
    <t>Paistu Rahvamaja</t>
  </si>
  <si>
    <t>Tänassilma Rahvamaja</t>
  </si>
  <si>
    <t>Saarepeedi Rahvamaja</t>
  </si>
  <si>
    <t>MTÜ Viljandi Rattaklubi</t>
  </si>
  <si>
    <t>Noorte arv ning võimaluste arv huvihariduses ja huvitegevuses seisuga 01.10.2018</t>
  </si>
  <si>
    <t>(allkirjastatud digitaalselt)</t>
  </si>
  <si>
    <t>Kaupo Kase</t>
  </si>
  <si>
    <t>vallavolikogu esimees</t>
  </si>
  <si>
    <t>Huvihariduse ja huvitegevuse tegevuste kava 01.01.2019 - 31.12.2019</t>
  </si>
  <si>
    <t>7.-26.aasta-sed KOKKU</t>
  </si>
  <si>
    <t>Kolga-Jaani piirkonna noorte jaoks on oluline, et seni tegutsenud huviringide tegevus jätkub, sest huvitegevuse kava koostamisel arvestati just noorte ettepanekutega. Piirkonna suurimaks kitsaskohaks on transport ning kvalifitseeritud juhendajate leidmine.</t>
  </si>
  <si>
    <t>Vähekindlustatud ja paljulapseliste perede laste eemalejäämine on seotud majanduslike raskustega (õppemaksu koormus, võistlusreisid ja õppetreeningkogunemised, laagrid, võistlusreisid, konkursid ja festivalid).  Kõik mis suudaks toetada noori olenemata tema pere majanduslikust olukorrast.</t>
  </si>
  <si>
    <t>Ramsi Vaba Aja Keskus</t>
  </si>
  <si>
    <t>Ramsi Vaba Aja Keskus (noortetuba)</t>
  </si>
  <si>
    <t xml:space="preserve">Lisa </t>
  </si>
  <si>
    <t>Viljandi Vallavolikogu 27.12.2018 otsusele nr 1-3/136</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</si>
</sst>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8" formatCode="#,##0.00\ &quot;€&quot;;[Red]\-#,##0.00\ &quot;€&quot;"/>
  </numFmts>
  <fonts count="49" x14ac:knownFonts="1">
    <font>
      <sz val="11"/>
      <color theme="1"/>
      <name val="Calibri"/>
      <family val="2"/>
      <charset val="186"/>
      <scheme val="minor"/>
    </font>
    <font>
      <sz val="12"/>
      <color theme="1"/>
      <name val="Arial Narrow"/>
      <family val="2"/>
      <charset val="186"/>
    </font>
    <font>
      <sz val="11"/>
      <name val="Arial Narrow"/>
      <family val="2"/>
      <charset val="186"/>
    </font>
    <font>
      <sz val="10"/>
      <name val="Arial Narrow"/>
      <family val="2"/>
      <charset val="186"/>
    </font>
    <font>
      <i/>
      <sz val="11"/>
      <name val="Arial Narrow"/>
      <family val="2"/>
      <charset val="186"/>
    </font>
    <font>
      <sz val="10"/>
      <color theme="1"/>
      <name val="Arial"/>
      <family val="2"/>
      <charset val="186"/>
    </font>
    <font>
      <sz val="10"/>
      <color theme="1"/>
      <name val="Arial Narrow"/>
      <family val="2"/>
      <charset val="186"/>
    </font>
    <font>
      <b/>
      <sz val="14"/>
      <color theme="1"/>
      <name val="Arial Narrow"/>
      <family val="2"/>
      <charset val="186"/>
    </font>
    <font>
      <b/>
      <sz val="10"/>
      <color theme="1"/>
      <name val="Arial Narrow"/>
      <family val="2"/>
      <charset val="186"/>
    </font>
    <font>
      <i/>
      <sz val="10"/>
      <color theme="0" tint="-0.499984740745262"/>
      <name val="Arial Narrow"/>
      <family val="2"/>
      <charset val="186"/>
    </font>
    <font>
      <sz val="10"/>
      <color theme="0" tint="-0.499984740745262"/>
      <name val="Arial Narrow"/>
      <family val="2"/>
      <charset val="186"/>
    </font>
    <font>
      <sz val="9"/>
      <color indexed="81"/>
      <name val="Segoe UI"/>
      <family val="2"/>
      <charset val="186"/>
    </font>
    <font>
      <sz val="11"/>
      <color theme="1"/>
      <name val="Calibri"/>
      <family val="2"/>
      <scheme val="minor"/>
    </font>
    <font>
      <sz val="10"/>
      <color rgb="FFFF0000"/>
      <name val="Arial Narrow"/>
      <family val="2"/>
      <charset val="186"/>
    </font>
    <font>
      <sz val="11"/>
      <name val="Calibri"/>
      <family val="2"/>
      <charset val="186"/>
      <scheme val="minor"/>
    </font>
    <font>
      <b/>
      <sz val="14"/>
      <name val="Arial Narrow"/>
      <family val="2"/>
      <charset val="186"/>
    </font>
    <font>
      <sz val="12"/>
      <name val="Arial Narrow"/>
      <family val="2"/>
      <charset val="186"/>
    </font>
    <font>
      <b/>
      <sz val="10"/>
      <name val="Arial Narrow"/>
      <family val="2"/>
      <charset val="186"/>
    </font>
    <font>
      <i/>
      <sz val="9.5"/>
      <color theme="1"/>
      <name val="Arial Narrow"/>
      <family val="2"/>
      <charset val="186"/>
    </font>
    <font>
      <b/>
      <i/>
      <sz val="9.5"/>
      <color theme="1"/>
      <name val="Arial Narrow"/>
      <family val="2"/>
      <charset val="186"/>
    </font>
    <font>
      <sz val="11"/>
      <color theme="1"/>
      <name val="Arial Narrow"/>
      <family val="2"/>
      <charset val="186"/>
    </font>
    <font>
      <sz val="11"/>
      <color theme="1" tint="0.34998626667073579"/>
      <name val="Arial Narrow"/>
      <family val="2"/>
      <charset val="186"/>
    </font>
    <font>
      <b/>
      <sz val="11"/>
      <color theme="1"/>
      <name val="Arial Narrow"/>
      <family val="2"/>
      <charset val="186"/>
    </font>
    <font>
      <b/>
      <sz val="9"/>
      <color theme="1"/>
      <name val="Arial Narrow"/>
      <family val="2"/>
      <charset val="186"/>
    </font>
    <font>
      <sz val="11"/>
      <color theme="1" tint="4.9989318521683403E-2"/>
      <name val="Arial Narrow"/>
      <family val="2"/>
      <charset val="186"/>
    </font>
    <font>
      <sz val="10"/>
      <color theme="2" tint="-0.499984740745262"/>
      <name val="Arial Narrow"/>
      <family val="2"/>
      <charset val="186"/>
    </font>
    <font>
      <b/>
      <u/>
      <sz val="10"/>
      <name val="Arial Narrow"/>
      <family val="2"/>
      <charset val="186"/>
    </font>
    <font>
      <sz val="11"/>
      <color rgb="FFFF0000"/>
      <name val="Arial Narrow"/>
      <family val="2"/>
      <charset val="186"/>
    </font>
    <font>
      <i/>
      <sz val="11"/>
      <color rgb="FFFF0000"/>
      <name val="Arial Narrow"/>
      <family val="2"/>
      <charset val="186"/>
    </font>
    <font>
      <i/>
      <sz val="11"/>
      <color theme="1"/>
      <name val="Arial Narrow"/>
      <family val="2"/>
      <charset val="186"/>
    </font>
    <font>
      <b/>
      <i/>
      <sz val="11"/>
      <name val="Arial Narrow"/>
      <family val="2"/>
      <charset val="186"/>
    </font>
    <font>
      <u/>
      <sz val="10"/>
      <name val="Arial Narrow"/>
      <family val="2"/>
      <charset val="186"/>
    </font>
    <font>
      <b/>
      <sz val="20"/>
      <name val="Arial Narrow"/>
      <family val="2"/>
      <charset val="186"/>
    </font>
    <font>
      <sz val="10"/>
      <color indexed="81"/>
      <name val="Segoe UI"/>
      <family val="2"/>
      <charset val="186"/>
    </font>
    <font>
      <b/>
      <sz val="11"/>
      <name val="Arial Narrow"/>
      <family val="2"/>
      <charset val="186"/>
    </font>
    <font>
      <sz val="11"/>
      <color indexed="81"/>
      <name val="Arial Narrow"/>
      <family val="2"/>
      <charset val="186"/>
    </font>
    <font>
      <sz val="9"/>
      <color indexed="81"/>
      <name val="Arial Narrow"/>
      <family val="2"/>
      <charset val="186"/>
    </font>
    <font>
      <sz val="12"/>
      <color indexed="81"/>
      <name val="Arial Narrow"/>
      <family val="2"/>
      <charset val="186"/>
    </font>
    <font>
      <sz val="10"/>
      <color indexed="81"/>
      <name val="Arial Narrow"/>
      <family val="2"/>
      <charset val="186"/>
    </font>
    <font>
      <sz val="14"/>
      <color indexed="81"/>
      <name val="Arial Narrow"/>
      <family val="2"/>
      <charset val="186"/>
    </font>
    <font>
      <b/>
      <sz val="10"/>
      <color indexed="81"/>
      <name val="Arial Narrow"/>
      <family val="2"/>
      <charset val="186"/>
    </font>
    <font>
      <b/>
      <sz val="10"/>
      <color rgb="FFFF0000"/>
      <name val="Arial Narrow"/>
      <family val="2"/>
      <charset val="186"/>
    </font>
    <font>
      <b/>
      <sz val="12"/>
      <name val="Arial Narrow"/>
      <family val="2"/>
      <charset val="186"/>
    </font>
    <font>
      <b/>
      <sz val="12"/>
      <color theme="1" tint="0.499984740745262"/>
      <name val="Arial Narrow"/>
      <family val="2"/>
      <charset val="186"/>
    </font>
    <font>
      <sz val="12"/>
      <name val="Times New Roman"/>
      <family val="1"/>
      <charset val="186"/>
    </font>
    <font>
      <sz val="12"/>
      <color theme="1"/>
      <name val="Times New Roman"/>
      <family val="1"/>
      <charset val="186"/>
    </font>
    <font>
      <i/>
      <sz val="12"/>
      <color theme="2" tint="-0.499984740745262"/>
      <name val="Times New Roman"/>
      <family val="1"/>
      <charset val="186"/>
    </font>
    <font>
      <b/>
      <sz val="12"/>
      <color theme="1"/>
      <name val="Times New Roman"/>
      <family val="1"/>
      <charset val="186"/>
    </font>
    <font>
      <sz val="11"/>
      <color theme="1"/>
      <name val="Times New Roman"/>
      <family val="1"/>
      <charset val="186"/>
    </font>
  </fonts>
  <fills count="9">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theme="9" tint="0.79998168889431442"/>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hair">
        <color indexed="64"/>
      </left>
      <right style="hair">
        <color indexed="64"/>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top style="thin">
        <color indexed="64"/>
      </top>
      <bottom/>
      <diagonal/>
    </border>
    <border>
      <left style="hair">
        <color indexed="64"/>
      </left>
      <right/>
      <top/>
      <bottom/>
      <diagonal/>
    </border>
  </borders>
  <cellStyleXfs count="3">
    <xf numFmtId="0" fontId="0" fillId="0" borderId="0"/>
    <xf numFmtId="0" fontId="5" fillId="0" borderId="0"/>
    <xf numFmtId="0" fontId="12" fillId="0" borderId="0"/>
  </cellStyleXfs>
  <cellXfs count="166">
    <xf numFmtId="0" fontId="0" fillId="0" borderId="0" xfId="0"/>
    <xf numFmtId="0" fontId="6" fillId="4" borderId="7" xfId="1" applyFont="1" applyFill="1" applyBorder="1" applyProtection="1">
      <protection locked="0"/>
    </xf>
    <xf numFmtId="0" fontId="6" fillId="4" borderId="0" xfId="1" applyFont="1" applyFill="1" applyBorder="1" applyProtection="1"/>
    <xf numFmtId="0" fontId="6" fillId="4" borderId="0" xfId="1" applyFont="1" applyFill="1" applyBorder="1" applyAlignment="1" applyProtection="1">
      <alignment horizontal="left"/>
    </xf>
    <xf numFmtId="0" fontId="13" fillId="4" borderId="7" xfId="1" applyFont="1" applyFill="1" applyBorder="1" applyProtection="1">
      <protection locked="0"/>
    </xf>
    <xf numFmtId="0" fontId="15" fillId="0" borderId="0" xfId="0" applyFont="1" applyFill="1" applyBorder="1" applyAlignment="1">
      <alignment horizontal="center" vertical="center"/>
    </xf>
    <xf numFmtId="0" fontId="6" fillId="0" borderId="0" xfId="0" applyFont="1" applyBorder="1" applyAlignment="1"/>
    <xf numFmtId="0" fontId="6" fillId="0" borderId="0" xfId="0" applyFont="1" applyAlignment="1">
      <alignment horizontal="right"/>
    </xf>
    <xf numFmtId="0" fontId="6" fillId="0" borderId="0" xfId="0" applyFont="1" applyAlignment="1"/>
    <xf numFmtId="0" fontId="6" fillId="0" borderId="0" xfId="0" applyFont="1" applyAlignment="1">
      <alignment horizontal="left"/>
    </xf>
    <xf numFmtId="0" fontId="7" fillId="4" borderId="0" xfId="1" applyFont="1" applyFill="1" applyBorder="1" applyAlignment="1" applyProtection="1">
      <alignment horizontal="center" vertical="top"/>
    </xf>
    <xf numFmtId="16" fontId="23" fillId="4" borderId="1" xfId="1" applyNumberFormat="1" applyFont="1" applyFill="1" applyBorder="1" applyAlignment="1" applyProtection="1">
      <alignment horizontal="center" vertical="top"/>
    </xf>
    <xf numFmtId="0" fontId="23" fillId="4" borderId="1" xfId="1" applyFont="1" applyFill="1" applyBorder="1" applyAlignment="1" applyProtection="1">
      <alignment horizontal="center" vertical="top"/>
    </xf>
    <xf numFmtId="0" fontId="22" fillId="4" borderId="0" xfId="1" applyFont="1" applyFill="1" applyBorder="1" applyAlignment="1" applyProtection="1">
      <alignment horizontal="center" vertical="top"/>
    </xf>
    <xf numFmtId="0" fontId="0" fillId="0" borderId="0" xfId="0" applyBorder="1"/>
    <xf numFmtId="0" fontId="17" fillId="5" borderId="12" xfId="1" applyFont="1" applyFill="1" applyBorder="1" applyAlignment="1" applyProtection="1"/>
    <xf numFmtId="0" fontId="6" fillId="4" borderId="7" xfId="1" applyFont="1" applyFill="1" applyBorder="1" applyAlignment="1" applyProtection="1">
      <alignment horizontal="left"/>
    </xf>
    <xf numFmtId="0" fontId="22" fillId="5" borderId="1" xfId="1" applyFont="1" applyFill="1" applyBorder="1" applyAlignment="1" applyProtection="1">
      <alignment wrapText="1"/>
    </xf>
    <xf numFmtId="0" fontId="14" fillId="4" borderId="0" xfId="0" applyFont="1" applyFill="1"/>
    <xf numFmtId="0" fontId="8" fillId="4" borderId="0" xfId="1" applyFont="1" applyFill="1" applyBorder="1" applyAlignment="1" applyProtection="1">
      <alignment wrapText="1"/>
    </xf>
    <xf numFmtId="0" fontId="6" fillId="0" borderId="0" xfId="0" applyFont="1" applyBorder="1" applyAlignment="1">
      <alignment horizontal="left"/>
    </xf>
    <xf numFmtId="0" fontId="6" fillId="0" borderId="0" xfId="0" applyFont="1" applyBorder="1" applyAlignment="1">
      <alignment wrapText="1"/>
    </xf>
    <xf numFmtId="0" fontId="6" fillId="0" borderId="0" xfId="0" applyFont="1" applyBorder="1" applyAlignment="1">
      <alignment horizontal="right" wrapText="1"/>
    </xf>
    <xf numFmtId="0" fontId="3" fillId="7" borderId="17" xfId="0" applyFont="1" applyFill="1" applyBorder="1" applyAlignment="1">
      <alignment horizontal="center" vertical="center" wrapText="1"/>
    </xf>
    <xf numFmtId="0" fontId="3" fillId="7" borderId="18" xfId="0" applyFont="1" applyFill="1" applyBorder="1" applyAlignment="1">
      <alignment horizontal="center" vertical="center" wrapText="1"/>
    </xf>
    <xf numFmtId="0" fontId="26" fillId="7" borderId="18" xfId="0" applyFont="1" applyFill="1" applyBorder="1" applyAlignment="1">
      <alignment horizontal="center" vertical="center" wrapText="1"/>
    </xf>
    <xf numFmtId="0" fontId="31" fillId="7" borderId="18" xfId="0" applyFont="1" applyFill="1" applyBorder="1" applyAlignment="1">
      <alignment horizontal="center" vertical="center"/>
    </xf>
    <xf numFmtId="0" fontId="18" fillId="0" borderId="19" xfId="0" applyFont="1" applyBorder="1" applyAlignment="1">
      <alignment vertical="center" wrapText="1"/>
    </xf>
    <xf numFmtId="0" fontId="4" fillId="8" borderId="1" xfId="0" applyFont="1" applyFill="1" applyBorder="1" applyAlignment="1">
      <alignment vertical="center" wrapText="1"/>
    </xf>
    <xf numFmtId="0" fontId="29" fillId="8" borderId="1" xfId="0" applyFont="1" applyFill="1" applyBorder="1" applyAlignment="1">
      <alignment vertical="center" wrapText="1"/>
    </xf>
    <xf numFmtId="17" fontId="29" fillId="8" borderId="1" xfId="0" applyNumberFormat="1" applyFont="1" applyFill="1" applyBorder="1" applyAlignment="1">
      <alignment vertical="center" wrapText="1"/>
    </xf>
    <xf numFmtId="0" fontId="20" fillId="8" borderId="1" xfId="0" applyFont="1" applyFill="1" applyBorder="1" applyAlignment="1">
      <alignment vertical="center" wrapText="1"/>
    </xf>
    <xf numFmtId="0" fontId="22" fillId="4" borderId="0" xfId="1" applyFont="1" applyFill="1" applyBorder="1" applyAlignment="1" applyProtection="1">
      <alignment vertical="top" wrapText="1"/>
    </xf>
    <xf numFmtId="0" fontId="22" fillId="4" borderId="0" xfId="1" applyFont="1" applyFill="1" applyBorder="1" applyAlignment="1" applyProtection="1">
      <alignment vertical="top"/>
    </xf>
    <xf numFmtId="0" fontId="19" fillId="8" borderId="1" xfId="0" applyFont="1" applyFill="1" applyBorder="1" applyAlignment="1">
      <alignment vertical="center" wrapText="1"/>
    </xf>
    <xf numFmtId="0" fontId="8" fillId="7" borderId="1" xfId="1" applyFont="1" applyFill="1" applyBorder="1" applyAlignment="1" applyProtection="1">
      <alignment vertical="center" wrapText="1"/>
      <protection locked="0"/>
    </xf>
    <xf numFmtId="0" fontId="2" fillId="7" borderId="1" xfId="1" applyFont="1" applyFill="1" applyBorder="1" applyAlignment="1" applyProtection="1">
      <alignment horizontal="center" vertical="center" textRotation="90" wrapText="1"/>
      <protection locked="0"/>
    </xf>
    <xf numFmtId="0" fontId="21" fillId="7" borderId="1" xfId="1" applyFont="1" applyFill="1" applyBorder="1" applyAlignment="1" applyProtection="1">
      <alignment horizontal="center" vertical="center" textRotation="90" wrapText="1"/>
      <protection locked="0"/>
    </xf>
    <xf numFmtId="0" fontId="20" fillId="7" borderId="1" xfId="1" applyFont="1" applyFill="1" applyBorder="1" applyAlignment="1" applyProtection="1">
      <alignment horizontal="center" vertical="center" textRotation="90" wrapText="1"/>
      <protection locked="0"/>
    </xf>
    <xf numFmtId="0" fontId="20" fillId="7" borderId="11" xfId="1" applyFont="1" applyFill="1" applyBorder="1" applyAlignment="1" applyProtection="1">
      <alignment vertical="center" textRotation="90"/>
    </xf>
    <xf numFmtId="0" fontId="21" fillId="7" borderId="14" xfId="1" applyFont="1" applyFill="1" applyBorder="1" applyAlignment="1" applyProtection="1">
      <alignment vertical="center" textRotation="90"/>
    </xf>
    <xf numFmtId="0" fontId="24" fillId="7" borderId="14" xfId="1" applyFont="1" applyFill="1" applyBorder="1" applyAlignment="1" applyProtection="1">
      <alignment horizontal="center" vertical="center"/>
    </xf>
    <xf numFmtId="0" fontId="4" fillId="8" borderId="31" xfId="0" applyFont="1" applyFill="1" applyBorder="1" applyAlignment="1">
      <alignment vertical="center" wrapText="1"/>
    </xf>
    <xf numFmtId="0" fontId="3" fillId="7" borderId="32" xfId="0" applyFont="1" applyFill="1" applyBorder="1" applyAlignment="1">
      <alignment horizontal="center" vertical="center" wrapText="1"/>
    </xf>
    <xf numFmtId="0" fontId="18" fillId="0" borderId="34" xfId="0" applyFont="1" applyBorder="1" applyAlignment="1">
      <alignment vertical="center" wrapText="1"/>
    </xf>
    <xf numFmtId="0" fontId="20" fillId="8" borderId="33" xfId="0" applyFont="1" applyFill="1" applyBorder="1"/>
    <xf numFmtId="0" fontId="20" fillId="0" borderId="0" xfId="0" applyFont="1"/>
    <xf numFmtId="0" fontId="7" fillId="4" borderId="1" xfId="1" applyFont="1" applyFill="1" applyBorder="1" applyAlignment="1" applyProtection="1">
      <alignment horizontal="center" vertical="top"/>
    </xf>
    <xf numFmtId="0" fontId="7" fillId="4" borderId="1" xfId="1" applyFont="1" applyFill="1" applyBorder="1" applyAlignment="1" applyProtection="1">
      <alignment vertical="top"/>
    </xf>
    <xf numFmtId="0" fontId="23" fillId="0" borderId="1" xfId="0" applyFont="1" applyBorder="1" applyAlignment="1">
      <alignment vertical="top" wrapText="1"/>
    </xf>
    <xf numFmtId="0" fontId="23" fillId="4" borderId="1" xfId="1" applyFont="1" applyFill="1" applyBorder="1" applyAlignment="1" applyProtection="1">
      <alignment vertical="top" wrapText="1"/>
    </xf>
    <xf numFmtId="0" fontId="17" fillId="7" borderId="18" xfId="0" applyFont="1" applyFill="1" applyBorder="1" applyAlignment="1">
      <alignment horizontal="center" vertical="center"/>
    </xf>
    <xf numFmtId="0" fontId="6" fillId="7" borderId="15" xfId="1" applyFont="1" applyFill="1" applyBorder="1" applyAlignment="1" applyProtection="1">
      <alignment horizontal="center" vertical="top"/>
    </xf>
    <xf numFmtId="0" fontId="7" fillId="6" borderId="1" xfId="1" applyFont="1" applyFill="1" applyBorder="1" applyAlignment="1" applyProtection="1">
      <alignment horizontal="center" vertical="center"/>
    </xf>
    <xf numFmtId="0" fontId="6" fillId="4" borderId="7" xfId="1" applyFont="1" applyFill="1" applyBorder="1" applyAlignment="1" applyProtection="1">
      <alignment horizontal="left"/>
      <protection locked="0"/>
    </xf>
    <xf numFmtId="0" fontId="25" fillId="2" borderId="0" xfId="1" applyFont="1" applyFill="1" applyBorder="1" applyAlignment="1" applyProtection="1">
      <alignment horizontal="center" vertical="top" wrapText="1"/>
    </xf>
    <xf numFmtId="0" fontId="6" fillId="4" borderId="1" xfId="1" applyFont="1" applyFill="1" applyBorder="1" applyAlignment="1" applyProtection="1">
      <alignment horizontal="left"/>
    </xf>
    <xf numFmtId="0" fontId="6" fillId="4" borderId="1" xfId="1" applyFont="1" applyFill="1" applyBorder="1" applyProtection="1">
      <protection locked="0"/>
    </xf>
    <xf numFmtId="0" fontId="13" fillId="4" borderId="1" xfId="1" applyFont="1" applyFill="1" applyBorder="1" applyProtection="1">
      <protection locked="0"/>
    </xf>
    <xf numFmtId="0" fontId="6" fillId="4" borderId="1" xfId="1" applyFont="1" applyFill="1" applyBorder="1" applyAlignment="1" applyProtection="1">
      <protection locked="0"/>
    </xf>
    <xf numFmtId="0" fontId="8" fillId="4" borderId="1" xfId="1" applyFont="1" applyFill="1" applyBorder="1" applyAlignment="1" applyProtection="1">
      <alignment horizontal="left"/>
    </xf>
    <xf numFmtId="0" fontId="8" fillId="4" borderId="1" xfId="1" applyFont="1" applyFill="1" applyBorder="1" applyProtection="1">
      <protection locked="0"/>
    </xf>
    <xf numFmtId="0" fontId="41" fillId="4" borderId="1" xfId="1" applyFont="1" applyFill="1" applyBorder="1" applyProtection="1">
      <protection locked="0"/>
    </xf>
    <xf numFmtId="0" fontId="8" fillId="8" borderId="1" xfId="1" applyFont="1" applyFill="1" applyBorder="1" applyAlignment="1" applyProtection="1">
      <alignment horizontal="left"/>
    </xf>
    <xf numFmtId="0" fontId="8" fillId="8" borderId="1" xfId="1" applyFont="1" applyFill="1" applyBorder="1" applyProtection="1">
      <protection locked="0"/>
    </xf>
    <xf numFmtId="0" fontId="41" fillId="8" borderId="1" xfId="1" applyFont="1" applyFill="1" applyBorder="1" applyProtection="1">
      <protection locked="0"/>
    </xf>
    <xf numFmtId="0" fontId="8" fillId="7" borderId="1" xfId="1" applyFont="1" applyFill="1" applyBorder="1" applyAlignment="1" applyProtection="1">
      <alignment horizontal="left"/>
    </xf>
    <xf numFmtId="0" fontId="8" fillId="7" borderId="1" xfId="1" applyFont="1" applyFill="1" applyBorder="1" applyProtection="1">
      <protection locked="0"/>
    </xf>
    <xf numFmtId="0" fontId="41" fillId="7" borderId="1" xfId="1" applyFont="1" applyFill="1" applyBorder="1" applyProtection="1">
      <protection locked="0"/>
    </xf>
    <xf numFmtId="0" fontId="6" fillId="8" borderId="1" xfId="1" applyFont="1" applyFill="1" applyBorder="1" applyAlignment="1" applyProtection="1">
      <alignment horizontal="left"/>
    </xf>
    <xf numFmtId="0" fontId="6" fillId="8" borderId="1" xfId="1" applyFont="1" applyFill="1" applyBorder="1" applyProtection="1">
      <protection locked="0"/>
    </xf>
    <xf numFmtId="0" fontId="13" fillId="8" borderId="1" xfId="1" applyFont="1" applyFill="1" applyBorder="1" applyProtection="1">
      <protection locked="0"/>
    </xf>
    <xf numFmtId="0" fontId="6" fillId="7" borderId="1" xfId="1" applyFont="1" applyFill="1" applyBorder="1" applyAlignment="1" applyProtection="1">
      <alignment horizontal="left"/>
    </xf>
    <xf numFmtId="0" fontId="6" fillId="7" borderId="1" xfId="1" applyFont="1" applyFill="1" applyBorder="1" applyAlignment="1" applyProtection="1">
      <alignment wrapText="1"/>
      <protection locked="0"/>
    </xf>
    <xf numFmtId="0" fontId="6" fillId="7" borderId="1" xfId="1" applyFont="1" applyFill="1" applyBorder="1" applyProtection="1">
      <protection locked="0"/>
    </xf>
    <xf numFmtId="0" fontId="13" fillId="7" borderId="1" xfId="1" applyFont="1" applyFill="1" applyBorder="1" applyProtection="1">
      <protection locked="0"/>
    </xf>
    <xf numFmtId="0" fontId="44" fillId="4" borderId="1" xfId="0" applyFont="1" applyFill="1" applyBorder="1" applyAlignment="1">
      <alignment horizontal="left" vertical="top" wrapText="1"/>
    </xf>
    <xf numFmtId="0" fontId="45" fillId="0" borderId="1" xfId="0" applyFont="1" applyBorder="1" applyAlignment="1">
      <alignment horizontal="left" vertical="top" wrapText="1"/>
    </xf>
    <xf numFmtId="0" fontId="45" fillId="0" borderId="1" xfId="0" applyFont="1" applyBorder="1" applyAlignment="1">
      <alignment wrapText="1"/>
    </xf>
    <xf numFmtId="0" fontId="45" fillId="0" borderId="1" xfId="0" applyFont="1" applyBorder="1" applyAlignment="1">
      <alignment horizontal="center" vertical="top" wrapText="1"/>
    </xf>
    <xf numFmtId="0" fontId="45" fillId="0" borderId="1" xfId="0" applyFont="1" applyBorder="1" applyAlignment="1">
      <alignment horizontal="center" vertical="top"/>
    </xf>
    <xf numFmtId="8" fontId="45" fillId="0" borderId="1" xfId="0" applyNumberFormat="1" applyFont="1" applyBorder="1" applyAlignment="1">
      <alignment horizontal="center" vertical="top"/>
    </xf>
    <xf numFmtId="2" fontId="45" fillId="0" borderId="1" xfId="0" applyNumberFormat="1" applyFont="1" applyBorder="1" applyAlignment="1">
      <alignment horizontal="center" vertical="top" wrapText="1"/>
    </xf>
    <xf numFmtId="0" fontId="45" fillId="0" borderId="1" xfId="0" applyFont="1" applyBorder="1"/>
    <xf numFmtId="8" fontId="45" fillId="0" borderId="1" xfId="0" applyNumberFormat="1" applyFont="1" applyBorder="1"/>
    <xf numFmtId="2" fontId="45" fillId="0" borderId="1" xfId="0" applyNumberFormat="1" applyFont="1" applyBorder="1"/>
    <xf numFmtId="0" fontId="45" fillId="0" borderId="20" xfId="0" applyFont="1" applyBorder="1"/>
    <xf numFmtId="0" fontId="44" fillId="4" borderId="20" xfId="0" applyFont="1" applyFill="1" applyBorder="1"/>
    <xf numFmtId="8" fontId="45" fillId="0" borderId="20" xfId="0" applyNumberFormat="1" applyFont="1" applyBorder="1"/>
    <xf numFmtId="8" fontId="47" fillId="0" borderId="20" xfId="0" applyNumberFormat="1" applyFont="1" applyBorder="1"/>
    <xf numFmtId="0" fontId="45" fillId="0" borderId="35" xfId="0" applyFont="1" applyBorder="1"/>
    <xf numFmtId="0" fontId="45" fillId="0" borderId="0" xfId="0" applyFont="1"/>
    <xf numFmtId="0" fontId="44" fillId="4" borderId="0" xfId="0" applyFont="1" applyFill="1"/>
    <xf numFmtId="0" fontId="45" fillId="0" borderId="31" xfId="0" applyFont="1" applyBorder="1" applyAlignment="1">
      <alignment wrapText="1"/>
    </xf>
    <xf numFmtId="0" fontId="44" fillId="4" borderId="1" xfId="0" applyFont="1" applyFill="1" applyBorder="1" applyAlignment="1">
      <alignment wrapText="1"/>
    </xf>
    <xf numFmtId="2" fontId="45" fillId="0" borderId="1" xfId="0" applyNumberFormat="1" applyFont="1" applyBorder="1" applyAlignment="1">
      <alignment wrapText="1"/>
    </xf>
    <xf numFmtId="0" fontId="45" fillId="0" borderId="1" xfId="0" applyFont="1" applyBorder="1" applyAlignment="1">
      <alignment horizontal="center"/>
    </xf>
    <xf numFmtId="0" fontId="46" fillId="8" borderId="1" xfId="0" applyFont="1" applyFill="1" applyBorder="1" applyAlignment="1">
      <alignment vertical="top" wrapText="1"/>
    </xf>
    <xf numFmtId="0" fontId="44" fillId="4" borderId="1" xfId="0" applyFont="1" applyFill="1" applyBorder="1" applyAlignment="1">
      <alignment horizontal="center" vertical="top" wrapText="1"/>
    </xf>
    <xf numFmtId="0" fontId="44" fillId="0" borderId="1" xfId="0" applyFont="1" applyBorder="1" applyAlignment="1">
      <alignment horizontal="center" vertical="top" wrapText="1"/>
    </xf>
    <xf numFmtId="0" fontId="44" fillId="0" borderId="1" xfId="0" applyFont="1" applyBorder="1" applyAlignment="1">
      <alignment horizontal="center" vertical="top"/>
    </xf>
    <xf numFmtId="17" fontId="44" fillId="0" borderId="1" xfId="0" applyNumberFormat="1" applyFont="1" applyBorder="1" applyAlignment="1">
      <alignment horizontal="center" vertical="top" wrapText="1"/>
    </xf>
    <xf numFmtId="8" fontId="44" fillId="0" borderId="1" xfId="0" applyNumberFormat="1" applyFont="1" applyBorder="1" applyAlignment="1">
      <alignment horizontal="center" vertical="top"/>
    </xf>
    <xf numFmtId="2" fontId="44" fillId="0" borderId="1" xfId="0" applyNumberFormat="1" applyFont="1" applyBorder="1" applyAlignment="1">
      <alignment horizontal="center" vertical="top" wrapText="1"/>
    </xf>
    <xf numFmtId="17" fontId="44" fillId="0" borderId="1" xfId="0" applyNumberFormat="1" applyFont="1" applyBorder="1" applyAlignment="1">
      <alignment horizontal="center" vertical="top"/>
    </xf>
    <xf numFmtId="0" fontId="44" fillId="0" borderId="1" xfId="0" applyFont="1" applyBorder="1" applyAlignment="1">
      <alignment vertical="top" wrapText="1"/>
    </xf>
    <xf numFmtId="0" fontId="3" fillId="4" borderId="1" xfId="1" applyFont="1" applyFill="1" applyBorder="1" applyAlignment="1" applyProtection="1">
      <alignment horizontal="left"/>
    </xf>
    <xf numFmtId="0" fontId="3" fillId="4" borderId="1" xfId="1" applyFont="1" applyFill="1" applyBorder="1" applyProtection="1">
      <protection locked="0"/>
    </xf>
    <xf numFmtId="0" fontId="7" fillId="0" borderId="1" xfId="0" applyFont="1" applyBorder="1"/>
    <xf numFmtId="0" fontId="45" fillId="0" borderId="0" xfId="0" applyFont="1" applyAlignment="1">
      <alignment horizontal="left"/>
    </xf>
    <xf numFmtId="0" fontId="0" fillId="0" borderId="0" xfId="0" applyAlignment="1">
      <alignment horizontal="left"/>
    </xf>
    <xf numFmtId="0" fontId="48" fillId="0" borderId="0" xfId="0" applyFont="1"/>
    <xf numFmtId="0" fontId="6" fillId="7" borderId="13" xfId="1" applyFont="1" applyFill="1" applyBorder="1" applyAlignment="1" applyProtection="1">
      <alignment horizontal="center" vertical="top"/>
    </xf>
    <xf numFmtId="0" fontId="6" fillId="7" borderId="15" xfId="1" applyFont="1" applyFill="1" applyBorder="1" applyAlignment="1" applyProtection="1">
      <alignment horizontal="center" vertical="top"/>
    </xf>
    <xf numFmtId="0" fontId="7" fillId="4" borderId="4" xfId="1" applyFont="1" applyFill="1" applyBorder="1" applyAlignment="1" applyProtection="1">
      <alignment horizontal="center" vertical="top"/>
    </xf>
    <xf numFmtId="0" fontId="7" fillId="6" borderId="1" xfId="1" applyFont="1" applyFill="1" applyBorder="1" applyAlignment="1" applyProtection="1">
      <alignment horizontal="center" vertical="center"/>
    </xf>
    <xf numFmtId="0" fontId="8" fillId="7" borderId="12" xfId="1" applyFont="1" applyFill="1" applyBorder="1" applyAlignment="1" applyProtection="1">
      <alignment horizontal="center" vertical="center" wrapText="1"/>
      <protection locked="0"/>
    </xf>
    <xf numFmtId="0" fontId="8" fillId="7" borderId="3" xfId="1" applyFont="1" applyFill="1" applyBorder="1" applyAlignment="1" applyProtection="1">
      <alignment horizontal="center" vertical="center" wrapText="1"/>
      <protection locked="0"/>
    </xf>
    <xf numFmtId="0" fontId="7" fillId="4" borderId="1" xfId="1" applyFont="1" applyFill="1" applyBorder="1" applyAlignment="1" applyProtection="1">
      <alignment horizontal="center" vertical="top"/>
    </xf>
    <xf numFmtId="0" fontId="8" fillId="4" borderId="13" xfId="1" applyFont="1" applyFill="1" applyBorder="1" applyAlignment="1" applyProtection="1">
      <alignment horizontal="center" vertical="top"/>
    </xf>
    <xf numFmtId="0" fontId="8" fillId="4" borderId="5" xfId="1" applyFont="1" applyFill="1" applyBorder="1" applyAlignment="1" applyProtection="1">
      <alignment horizontal="center" vertical="top"/>
    </xf>
    <xf numFmtId="0" fontId="8" fillId="4" borderId="16" xfId="1" applyFont="1" applyFill="1" applyBorder="1" applyAlignment="1" applyProtection="1">
      <alignment horizontal="center" vertical="top"/>
    </xf>
    <xf numFmtId="0" fontId="8" fillId="4" borderId="4" xfId="1" applyFont="1" applyFill="1" applyBorder="1" applyAlignment="1" applyProtection="1">
      <alignment horizontal="center" vertical="top"/>
    </xf>
    <xf numFmtId="0" fontId="22" fillId="4" borderId="1" xfId="1" applyFont="1" applyFill="1" applyBorder="1" applyAlignment="1" applyProtection="1">
      <alignment horizontal="center" vertical="top"/>
    </xf>
    <xf numFmtId="0" fontId="22" fillId="4" borderId="12" xfId="1" applyFont="1" applyFill="1" applyBorder="1" applyAlignment="1" applyProtection="1">
      <alignment horizontal="center" vertical="top"/>
    </xf>
    <xf numFmtId="0" fontId="22" fillId="4" borderId="1" xfId="1" applyFont="1" applyFill="1" applyBorder="1" applyAlignment="1" applyProtection="1">
      <alignment horizontal="left" vertical="center" wrapText="1"/>
    </xf>
    <xf numFmtId="0" fontId="6" fillId="3" borderId="27" xfId="1" applyFont="1" applyFill="1" applyBorder="1" applyAlignment="1" applyProtection="1">
      <alignment horizontal="left" vertical="center"/>
    </xf>
    <xf numFmtId="0" fontId="6" fillId="3" borderId="28" xfId="1" applyFont="1" applyFill="1" applyBorder="1" applyAlignment="1" applyProtection="1">
      <alignment horizontal="left" vertical="center"/>
    </xf>
    <xf numFmtId="0" fontId="6" fillId="3" borderId="29" xfId="1" applyFont="1" applyFill="1" applyBorder="1" applyAlignment="1" applyProtection="1">
      <alignment horizontal="left" vertical="center"/>
    </xf>
    <xf numFmtId="0" fontId="9" fillId="2" borderId="36" xfId="1" applyFont="1" applyFill="1" applyBorder="1" applyAlignment="1" applyProtection="1">
      <alignment horizontal="right" vertical="top" wrapText="1"/>
    </xf>
    <xf numFmtId="0" fontId="9" fillId="2" borderId="37" xfId="1" applyFont="1" applyFill="1" applyBorder="1" applyAlignment="1" applyProtection="1">
      <alignment horizontal="right" vertical="top" wrapText="1"/>
    </xf>
    <xf numFmtId="0" fontId="6" fillId="3" borderId="12" xfId="1" applyFont="1" applyFill="1" applyBorder="1" applyAlignment="1" applyProtection="1">
      <alignment horizontal="left" vertical="center"/>
    </xf>
    <xf numFmtId="0" fontId="6" fillId="3" borderId="2" xfId="1" applyFont="1" applyFill="1" applyBorder="1" applyAlignment="1" applyProtection="1">
      <alignment horizontal="left" vertical="center"/>
    </xf>
    <xf numFmtId="0" fontId="6" fillId="3" borderId="3" xfId="1" applyFont="1" applyFill="1" applyBorder="1" applyAlignment="1" applyProtection="1">
      <alignment horizontal="left" vertical="center"/>
    </xf>
    <xf numFmtId="0" fontId="25" fillId="2" borderId="36" xfId="1" applyFont="1" applyFill="1" applyBorder="1" applyAlignment="1" applyProtection="1">
      <alignment horizontal="center" vertical="top" wrapText="1"/>
    </xf>
    <xf numFmtId="0" fontId="25" fillId="2" borderId="37" xfId="1" applyFont="1" applyFill="1" applyBorder="1" applyAlignment="1" applyProtection="1">
      <alignment horizontal="center" vertical="top" wrapText="1"/>
    </xf>
    <xf numFmtId="0" fontId="6" fillId="3" borderId="12" xfId="1" applyFont="1" applyFill="1" applyBorder="1" applyAlignment="1" applyProtection="1">
      <alignment horizontal="left"/>
    </xf>
    <xf numFmtId="0" fontId="6" fillId="3" borderId="2" xfId="1" applyFont="1" applyFill="1" applyBorder="1" applyAlignment="1" applyProtection="1">
      <alignment horizontal="left"/>
    </xf>
    <xf numFmtId="0" fontId="6" fillId="3" borderId="3" xfId="1" applyFont="1" applyFill="1" applyBorder="1" applyAlignment="1" applyProtection="1">
      <alignment horizontal="left"/>
    </xf>
    <xf numFmtId="0" fontId="10" fillId="2" borderId="36" xfId="1" applyFont="1" applyFill="1" applyBorder="1" applyAlignment="1" applyProtection="1">
      <alignment horizontal="right" vertical="top" wrapText="1"/>
    </xf>
    <xf numFmtId="0" fontId="10" fillId="2" borderId="37" xfId="1" applyFont="1" applyFill="1" applyBorder="1" applyAlignment="1" applyProtection="1">
      <alignment horizontal="right" vertical="top" wrapText="1"/>
    </xf>
    <xf numFmtId="0" fontId="22" fillId="7" borderId="12" xfId="1" applyFont="1" applyFill="1" applyBorder="1" applyAlignment="1" applyProtection="1">
      <alignment horizontal="center" vertical="center"/>
    </xf>
    <xf numFmtId="0" fontId="22" fillId="7" borderId="2" xfId="1" applyFont="1" applyFill="1" applyBorder="1" applyAlignment="1" applyProtection="1">
      <alignment horizontal="center" vertical="center"/>
    </xf>
    <xf numFmtId="0" fontId="22" fillId="7" borderId="3" xfId="1" applyFont="1" applyFill="1" applyBorder="1" applyAlignment="1" applyProtection="1">
      <alignment horizontal="center" vertical="center"/>
    </xf>
    <xf numFmtId="0" fontId="34" fillId="7" borderId="12" xfId="1" applyFont="1" applyFill="1" applyBorder="1" applyAlignment="1" applyProtection="1">
      <alignment horizontal="center" vertical="center" wrapText="1"/>
    </xf>
    <xf numFmtId="0" fontId="34" fillId="7" borderId="3" xfId="1" applyFont="1" applyFill="1" applyBorder="1" applyAlignment="1" applyProtection="1">
      <alignment horizontal="center" vertical="center" wrapText="1"/>
    </xf>
    <xf numFmtId="0" fontId="22" fillId="7" borderId="12" xfId="1" applyFont="1" applyFill="1" applyBorder="1" applyAlignment="1" applyProtection="1">
      <alignment horizontal="center" vertical="center" wrapText="1"/>
    </xf>
    <xf numFmtId="0" fontId="22" fillId="7" borderId="2" xfId="1" applyFont="1" applyFill="1" applyBorder="1" applyAlignment="1" applyProtection="1">
      <alignment horizontal="center" vertical="center" wrapText="1"/>
    </xf>
    <xf numFmtId="0" fontId="22" fillId="7" borderId="3" xfId="1" applyFont="1" applyFill="1" applyBorder="1" applyAlignment="1" applyProtection="1">
      <alignment horizontal="center" vertical="center" wrapText="1"/>
    </xf>
    <xf numFmtId="0" fontId="6" fillId="3" borderId="1" xfId="1" applyFont="1" applyFill="1" applyBorder="1" applyAlignment="1" applyProtection="1">
      <alignment horizontal="left" vertical="center"/>
    </xf>
    <xf numFmtId="0" fontId="10" fillId="2" borderId="37" xfId="1" applyFont="1" applyFill="1" applyBorder="1" applyAlignment="1" applyProtection="1">
      <alignment horizontal="center" vertical="top" wrapText="1"/>
    </xf>
    <xf numFmtId="0" fontId="6" fillId="3" borderId="24" xfId="1" applyFont="1" applyFill="1" applyBorder="1" applyAlignment="1" applyProtection="1">
      <alignment horizontal="left" vertical="center" wrapText="1"/>
    </xf>
    <xf numFmtId="0" fontId="6" fillId="3" borderId="25" xfId="1" applyFont="1" applyFill="1" applyBorder="1" applyAlignment="1" applyProtection="1">
      <alignment horizontal="left" vertical="center" wrapText="1"/>
    </xf>
    <xf numFmtId="0" fontId="6" fillId="3" borderId="26" xfId="1" applyFont="1" applyFill="1" applyBorder="1" applyAlignment="1" applyProtection="1">
      <alignment horizontal="left" vertical="center" wrapText="1"/>
    </xf>
    <xf numFmtId="0" fontId="9" fillId="2" borderId="8" xfId="1" applyFont="1" applyFill="1" applyBorder="1" applyAlignment="1" applyProtection="1">
      <alignment horizontal="right" vertical="top" wrapText="1"/>
    </xf>
    <xf numFmtId="0" fontId="9" fillId="2" borderId="6" xfId="1" applyFont="1" applyFill="1" applyBorder="1" applyAlignment="1" applyProtection="1">
      <alignment horizontal="right" vertical="top" wrapText="1"/>
    </xf>
    <xf numFmtId="0" fontId="8" fillId="7" borderId="16" xfId="1" applyFont="1" applyFill="1" applyBorder="1" applyAlignment="1" applyProtection="1">
      <alignment horizontal="center" wrapText="1"/>
    </xf>
    <xf numFmtId="0" fontId="8" fillId="7" borderId="30" xfId="1" applyFont="1" applyFill="1" applyBorder="1" applyAlignment="1" applyProtection="1">
      <alignment horizontal="center" wrapText="1"/>
    </xf>
    <xf numFmtId="0" fontId="32" fillId="4" borderId="9" xfId="0" applyFont="1" applyFill="1" applyBorder="1" applyAlignment="1">
      <alignment horizontal="center"/>
    </xf>
    <xf numFmtId="0" fontId="16" fillId="0" borderId="10" xfId="0" applyFont="1" applyBorder="1" applyAlignment="1">
      <alignment horizontal="left" wrapText="1"/>
    </xf>
    <xf numFmtId="0" fontId="1" fillId="0" borderId="21" xfId="0" applyFont="1" applyBorder="1" applyAlignment="1">
      <alignment horizontal="left" vertical="top"/>
    </xf>
    <xf numFmtId="0" fontId="1" fillId="0" borderId="22" xfId="0" applyFont="1" applyBorder="1" applyAlignment="1">
      <alignment horizontal="left" vertical="top"/>
    </xf>
    <xf numFmtId="0" fontId="1" fillId="0" borderId="23" xfId="0" applyFont="1" applyBorder="1" applyAlignment="1">
      <alignment horizontal="left" vertical="top"/>
    </xf>
    <xf numFmtId="0" fontId="1" fillId="0" borderId="9" xfId="0" applyFont="1" applyBorder="1" applyAlignment="1">
      <alignment horizontal="left" vertical="top"/>
    </xf>
    <xf numFmtId="0" fontId="45" fillId="0" borderId="0" xfId="0" applyFont="1" applyAlignment="1">
      <alignment horizontal="left" vertical="center" wrapText="1"/>
    </xf>
    <xf numFmtId="0" fontId="0" fillId="0" borderId="0" xfId="0" applyAlignment="1">
      <alignment horizontal="left"/>
    </xf>
  </cellXfs>
  <cellStyles count="3">
    <cellStyle name="Normaallaad" xfId="0" builtinId="0"/>
    <cellStyle name="Normaallaad 2" xfId="1"/>
    <cellStyle name="Normaallaad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Users\Kati.Nolvak\Dropbox\ENTK\Kiri%20KOVidele\Viljandimaa%20TP\koolitus\ESF%20KOV%20koost&#246;&#246;grupi%20NT%20&#252;histegevuskava%20vorm%202016%20eeln&#245;u%20Viljndi%20KT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KTG profiil arvudes"/>
      <sheetName val="2_KTG NT hetkeseis"/>
      <sheetName val="3_Tulemusindikaatorid"/>
      <sheetName val="analüütika"/>
      <sheetName val="4_Eelarve"/>
      <sheetName val="5_Ühistegevuskava"/>
    </sheetNames>
    <sheetDataSet>
      <sheetData sheetId="0" refreshError="1"/>
      <sheetData sheetId="1" refreshError="1"/>
      <sheetData sheetId="2"/>
      <sheetData sheetId="3" refreshError="1"/>
      <sheetData sheetId="4" refreshError="1"/>
      <sheetData sheetId="5" refreshError="1"/>
    </sheetDataSet>
  </externalBook>
</externalLink>
</file>

<file path=xl/theme/theme1.xml><?xml version="1.0" encoding="utf-8"?>
<a:theme xmlns:a="http://schemas.openxmlformats.org/drawingml/2006/main" name="Office'i kujundus">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88"/>
  <sheetViews>
    <sheetView tabSelected="1" zoomScaleNormal="100" workbookViewId="0">
      <selection activeCell="C96" sqref="C96"/>
    </sheetView>
  </sheetViews>
  <sheetFormatPr defaultRowHeight="14.4" x14ac:dyDescent="0.3"/>
  <cols>
    <col min="1" max="1" width="4.44140625" customWidth="1"/>
    <col min="2" max="2" width="28.6640625" customWidth="1"/>
    <col min="3" max="3" width="16.5546875" customWidth="1"/>
    <col min="4" max="4" width="37.44140625" customWidth="1"/>
    <col min="5" max="5" width="9" customWidth="1"/>
    <col min="6" max="20" width="6.88671875" customWidth="1"/>
    <col min="21" max="21" width="15.109375" customWidth="1"/>
  </cols>
  <sheetData>
    <row r="1" spans="1:21" ht="15.6" x14ac:dyDescent="0.3">
      <c r="P1" s="91" t="s">
        <v>204</v>
      </c>
      <c r="Q1" s="91"/>
      <c r="R1" s="91"/>
      <c r="S1" s="91"/>
      <c r="T1" s="91"/>
    </row>
    <row r="2" spans="1:21" ht="15.6" x14ac:dyDescent="0.3">
      <c r="P2" s="91" t="s">
        <v>205</v>
      </c>
      <c r="Q2" s="91"/>
      <c r="R2" s="91"/>
      <c r="S2" s="91"/>
      <c r="T2" s="91"/>
    </row>
    <row r="4" spans="1:21" ht="18" x14ac:dyDescent="0.3">
      <c r="A4" s="114" t="s">
        <v>194</v>
      </c>
      <c r="B4" s="114"/>
      <c r="C4" s="114"/>
      <c r="D4" s="114"/>
      <c r="E4" s="114"/>
      <c r="F4" s="114"/>
      <c r="G4" s="114"/>
      <c r="H4" s="114"/>
      <c r="I4" s="114"/>
      <c r="J4" s="114"/>
      <c r="K4" s="114"/>
      <c r="L4" s="114"/>
      <c r="M4" s="114"/>
      <c r="N4" s="114"/>
      <c r="O4" s="114"/>
    </row>
    <row r="5" spans="1:21" ht="18" x14ac:dyDescent="0.3">
      <c r="A5" s="10"/>
      <c r="B5" s="10"/>
      <c r="C5" s="10"/>
      <c r="D5" s="10"/>
      <c r="E5" s="10"/>
      <c r="F5" s="10"/>
      <c r="G5" s="10"/>
      <c r="H5" s="10"/>
      <c r="I5" s="10"/>
      <c r="J5" s="10"/>
      <c r="K5" s="10"/>
      <c r="L5" s="10"/>
      <c r="M5" s="10"/>
      <c r="N5" s="10"/>
      <c r="O5" s="10"/>
    </row>
    <row r="6" spans="1:21" ht="18" customHeight="1" x14ac:dyDescent="0.3">
      <c r="A6" s="119" t="s">
        <v>18</v>
      </c>
      <c r="B6" s="120"/>
      <c r="C6" s="118" t="s">
        <v>20</v>
      </c>
      <c r="D6" s="118"/>
      <c r="E6" s="118"/>
      <c r="F6" s="118"/>
      <c r="G6" s="32"/>
      <c r="K6" s="125" t="s">
        <v>67</v>
      </c>
      <c r="L6" s="125"/>
      <c r="M6" s="125"/>
      <c r="N6" s="125"/>
      <c r="O6" s="115">
        <v>1261</v>
      </c>
    </row>
    <row r="7" spans="1:21" ht="54" customHeight="1" x14ac:dyDescent="0.3">
      <c r="A7" s="121"/>
      <c r="B7" s="122"/>
      <c r="C7" s="11" t="s">
        <v>21</v>
      </c>
      <c r="D7" s="12" t="s">
        <v>22</v>
      </c>
      <c r="E7" s="49" t="s">
        <v>66</v>
      </c>
      <c r="F7" s="50" t="s">
        <v>199</v>
      </c>
      <c r="G7" s="32"/>
      <c r="K7" s="125"/>
      <c r="L7" s="125"/>
      <c r="M7" s="125"/>
      <c r="N7" s="125"/>
      <c r="O7" s="115"/>
    </row>
    <row r="8" spans="1:21" ht="18" customHeight="1" x14ac:dyDescent="0.35">
      <c r="A8" s="123" t="s">
        <v>68</v>
      </c>
      <c r="B8" s="124"/>
      <c r="C8" s="47">
        <v>629</v>
      </c>
      <c r="D8" s="47">
        <v>1102</v>
      </c>
      <c r="E8" s="108">
        <v>942</v>
      </c>
      <c r="F8" s="48">
        <f>SUM(C8:E8)</f>
        <v>2673</v>
      </c>
      <c r="G8" s="33"/>
      <c r="K8" s="125" t="s">
        <v>65</v>
      </c>
      <c r="L8" s="125"/>
      <c r="M8" s="125"/>
      <c r="N8" s="125"/>
      <c r="O8" s="53">
        <v>128</v>
      </c>
    </row>
    <row r="9" spans="1:21" ht="18" x14ac:dyDescent="0.3">
      <c r="A9" s="13"/>
      <c r="B9" s="13"/>
      <c r="C9" s="10"/>
      <c r="D9" s="10"/>
      <c r="E9" s="10"/>
      <c r="F9" s="10"/>
      <c r="G9" s="10"/>
      <c r="H9" s="10"/>
      <c r="I9" s="10"/>
      <c r="J9" s="10"/>
      <c r="K9" s="10"/>
      <c r="L9" s="10"/>
      <c r="M9" s="10"/>
      <c r="N9" s="10"/>
      <c r="O9" s="10"/>
    </row>
    <row r="10" spans="1:21" ht="18" x14ac:dyDescent="0.3">
      <c r="A10" s="13"/>
      <c r="B10" s="13"/>
      <c r="C10" s="10"/>
      <c r="D10" s="10"/>
      <c r="E10" s="10"/>
      <c r="F10" s="10"/>
      <c r="G10" s="10"/>
      <c r="H10" s="10"/>
      <c r="I10" s="10"/>
      <c r="J10" s="10"/>
      <c r="K10" s="10"/>
      <c r="L10" s="10"/>
      <c r="M10" s="10"/>
      <c r="N10" s="10"/>
      <c r="O10" s="10"/>
    </row>
    <row r="11" spans="1:21" ht="18" x14ac:dyDescent="0.3">
      <c r="A11" s="13"/>
      <c r="B11" s="13"/>
      <c r="C11" s="10"/>
      <c r="D11" s="10"/>
      <c r="E11" s="10"/>
      <c r="F11" s="10"/>
      <c r="G11" s="10"/>
      <c r="H11" s="10"/>
      <c r="I11" s="10"/>
      <c r="J11" s="10"/>
      <c r="K11" s="10"/>
      <c r="L11" s="10"/>
      <c r="M11" s="10"/>
      <c r="N11" s="10"/>
      <c r="O11" s="10"/>
    </row>
    <row r="12" spans="1:21" s="14" customFormat="1" ht="18" x14ac:dyDescent="0.3">
      <c r="A12" s="13"/>
      <c r="B12" s="13"/>
      <c r="C12" s="10"/>
      <c r="D12" s="10"/>
      <c r="E12" s="10"/>
      <c r="F12" s="10"/>
      <c r="G12" s="10"/>
      <c r="H12" s="10"/>
      <c r="I12" s="10"/>
      <c r="J12" s="10"/>
      <c r="K12" s="10"/>
      <c r="L12" s="10"/>
      <c r="M12" s="10"/>
      <c r="N12" s="10"/>
      <c r="O12" s="10"/>
    </row>
    <row r="13" spans="1:21" ht="87" customHeight="1" x14ac:dyDescent="0.3">
      <c r="A13" s="19"/>
      <c r="B13" s="19"/>
      <c r="C13" s="116" t="s">
        <v>39</v>
      </c>
      <c r="D13" s="117"/>
      <c r="E13" s="141" t="s">
        <v>1</v>
      </c>
      <c r="F13" s="142"/>
      <c r="G13" s="142"/>
      <c r="H13" s="142"/>
      <c r="I13" s="142"/>
      <c r="J13" s="142"/>
      <c r="K13" s="142"/>
      <c r="L13" s="142"/>
      <c r="M13" s="142"/>
      <c r="N13" s="142"/>
      <c r="O13" s="142"/>
      <c r="P13" s="143"/>
      <c r="Q13" s="144" t="s">
        <v>19</v>
      </c>
      <c r="R13" s="145"/>
      <c r="S13" s="146" t="s">
        <v>24</v>
      </c>
      <c r="T13" s="147"/>
      <c r="U13" s="148"/>
    </row>
    <row r="14" spans="1:21" ht="119.25" customHeight="1" x14ac:dyDescent="0.3">
      <c r="A14" s="156" t="s">
        <v>47</v>
      </c>
      <c r="B14" s="157"/>
      <c r="C14" s="35" t="s">
        <v>18</v>
      </c>
      <c r="D14" s="35" t="s">
        <v>38</v>
      </c>
      <c r="E14" s="36" t="s">
        <v>11</v>
      </c>
      <c r="F14" s="37" t="s">
        <v>12</v>
      </c>
      <c r="G14" s="36" t="s">
        <v>15</v>
      </c>
      <c r="H14" s="37" t="s">
        <v>12</v>
      </c>
      <c r="I14" s="38" t="s">
        <v>48</v>
      </c>
      <c r="J14" s="37" t="s">
        <v>12</v>
      </c>
      <c r="K14" s="38" t="s">
        <v>49</v>
      </c>
      <c r="L14" s="37" t="s">
        <v>12</v>
      </c>
      <c r="M14" s="38" t="s">
        <v>50</v>
      </c>
      <c r="N14" s="37" t="s">
        <v>12</v>
      </c>
      <c r="O14" s="36" t="s">
        <v>32</v>
      </c>
      <c r="P14" s="37" t="s">
        <v>12</v>
      </c>
      <c r="Q14" s="36" t="s">
        <v>0</v>
      </c>
      <c r="R14" s="36" t="s">
        <v>12</v>
      </c>
      <c r="S14" s="39" t="s">
        <v>0</v>
      </c>
      <c r="T14" s="40" t="s">
        <v>23</v>
      </c>
      <c r="U14" s="41" t="s">
        <v>26</v>
      </c>
    </row>
    <row r="15" spans="1:21" x14ac:dyDescent="0.3">
      <c r="A15" s="112">
        <v>1</v>
      </c>
      <c r="B15" s="151" t="s">
        <v>17</v>
      </c>
      <c r="C15" s="152"/>
      <c r="D15" s="152"/>
      <c r="E15" s="152"/>
      <c r="F15" s="152"/>
      <c r="G15" s="152"/>
      <c r="H15" s="152"/>
      <c r="I15" s="152"/>
      <c r="J15" s="152"/>
      <c r="K15" s="152"/>
      <c r="L15" s="152"/>
      <c r="M15" s="152"/>
      <c r="N15" s="152"/>
      <c r="O15" s="152"/>
      <c r="P15" s="152"/>
      <c r="Q15" s="152"/>
      <c r="R15" s="152"/>
      <c r="S15" s="152"/>
      <c r="T15" s="152"/>
      <c r="U15" s="153"/>
    </row>
    <row r="16" spans="1:21" ht="15" customHeight="1" x14ac:dyDescent="0.3">
      <c r="A16" s="113"/>
      <c r="B16" s="154" t="s">
        <v>42</v>
      </c>
      <c r="C16" s="16" t="s">
        <v>68</v>
      </c>
      <c r="D16" s="54" t="s">
        <v>69</v>
      </c>
      <c r="E16" s="1"/>
      <c r="F16" s="1"/>
      <c r="G16" s="1">
        <v>1</v>
      </c>
      <c r="H16" s="1">
        <v>7</v>
      </c>
      <c r="I16" s="1"/>
      <c r="J16" s="1"/>
      <c r="K16" s="1"/>
      <c r="L16" s="1"/>
      <c r="M16" s="1">
        <v>1</v>
      </c>
      <c r="N16" s="1">
        <v>14</v>
      </c>
      <c r="O16" s="1"/>
      <c r="P16" s="1"/>
      <c r="Q16" s="1"/>
      <c r="R16" s="1"/>
      <c r="S16" s="1"/>
      <c r="T16" s="1"/>
      <c r="U16" s="4"/>
    </row>
    <row r="17" spans="1:21" x14ac:dyDescent="0.3">
      <c r="A17" s="113"/>
      <c r="B17" s="155"/>
      <c r="C17" s="16" t="s">
        <v>68</v>
      </c>
      <c r="D17" s="1" t="s">
        <v>125</v>
      </c>
      <c r="E17" s="1"/>
      <c r="F17" s="1"/>
      <c r="G17" s="1">
        <v>1</v>
      </c>
      <c r="H17" s="1">
        <v>27</v>
      </c>
      <c r="I17" s="1"/>
      <c r="J17" s="1"/>
      <c r="K17" s="1"/>
      <c r="L17" s="1"/>
      <c r="M17" s="1"/>
      <c r="N17" s="1"/>
      <c r="O17" s="1"/>
      <c r="P17" s="1"/>
      <c r="Q17" s="1"/>
      <c r="R17" s="1"/>
      <c r="S17" s="1"/>
      <c r="T17" s="1"/>
      <c r="U17" s="4"/>
    </row>
    <row r="18" spans="1:21" x14ac:dyDescent="0.3">
      <c r="A18" s="113"/>
      <c r="B18" s="155"/>
      <c r="C18" s="16" t="s">
        <v>68</v>
      </c>
      <c r="D18" s="1" t="s">
        <v>203</v>
      </c>
      <c r="E18" s="1"/>
      <c r="F18" s="1"/>
      <c r="G18" s="1">
        <v>1</v>
      </c>
      <c r="H18" s="1">
        <v>12</v>
      </c>
      <c r="I18" s="1"/>
      <c r="J18" s="1"/>
      <c r="K18" s="1"/>
      <c r="L18" s="1"/>
      <c r="M18" s="1"/>
      <c r="N18" s="1"/>
      <c r="O18" s="1">
        <v>1</v>
      </c>
      <c r="P18" s="1">
        <v>10</v>
      </c>
      <c r="Q18" s="1"/>
      <c r="R18" s="1"/>
      <c r="S18" s="1"/>
      <c r="T18" s="1"/>
      <c r="U18" s="4"/>
    </row>
    <row r="19" spans="1:21" x14ac:dyDescent="0.3">
      <c r="A19" s="113"/>
      <c r="B19" s="155"/>
      <c r="C19" s="16" t="s">
        <v>68</v>
      </c>
      <c r="D19" s="1"/>
      <c r="E19" s="1"/>
      <c r="F19" s="1"/>
      <c r="G19" s="1"/>
      <c r="H19" s="1"/>
      <c r="I19" s="1"/>
      <c r="J19" s="1"/>
      <c r="K19" s="1"/>
      <c r="L19" s="1"/>
      <c r="M19" s="1"/>
      <c r="N19" s="1"/>
      <c r="O19" s="1"/>
      <c r="P19" s="1"/>
      <c r="Q19" s="1"/>
      <c r="R19" s="1"/>
      <c r="S19" s="1"/>
      <c r="T19" s="1"/>
      <c r="U19" s="4"/>
    </row>
    <row r="20" spans="1:21" x14ac:dyDescent="0.3">
      <c r="A20" s="112">
        <v>2</v>
      </c>
      <c r="B20" s="126" t="s">
        <v>14</v>
      </c>
      <c r="C20" s="127"/>
      <c r="D20" s="127"/>
      <c r="E20" s="127"/>
      <c r="F20" s="127"/>
      <c r="G20" s="127"/>
      <c r="H20" s="127"/>
      <c r="I20" s="127"/>
      <c r="J20" s="127"/>
      <c r="K20" s="127"/>
      <c r="L20" s="127"/>
      <c r="M20" s="127"/>
      <c r="N20" s="127"/>
      <c r="O20" s="127"/>
      <c r="P20" s="127"/>
      <c r="Q20" s="127"/>
      <c r="R20" s="127"/>
      <c r="S20" s="127"/>
      <c r="T20" s="127"/>
      <c r="U20" s="128"/>
    </row>
    <row r="21" spans="1:21" ht="15" customHeight="1" x14ac:dyDescent="0.3">
      <c r="A21" s="113"/>
      <c r="B21" s="129" t="s">
        <v>43</v>
      </c>
      <c r="C21" s="66" t="s">
        <v>68</v>
      </c>
      <c r="D21" s="67" t="s">
        <v>116</v>
      </c>
      <c r="E21" s="67">
        <v>2</v>
      </c>
      <c r="F21" s="67">
        <v>20</v>
      </c>
      <c r="G21" s="67">
        <v>2</v>
      </c>
      <c r="H21" s="67">
        <v>20</v>
      </c>
      <c r="I21" s="67">
        <v>8</v>
      </c>
      <c r="J21" s="67">
        <v>106</v>
      </c>
      <c r="K21" s="67">
        <v>2</v>
      </c>
      <c r="L21" s="67">
        <v>56</v>
      </c>
      <c r="M21" s="67">
        <v>3</v>
      </c>
      <c r="N21" s="67">
        <v>39</v>
      </c>
      <c r="O21" s="67">
        <v>6</v>
      </c>
      <c r="P21" s="67">
        <v>67</v>
      </c>
      <c r="Q21" s="67"/>
      <c r="R21" s="67"/>
      <c r="S21" s="67"/>
      <c r="T21" s="67"/>
      <c r="U21" s="68"/>
    </row>
    <row r="22" spans="1:21" ht="14.25" customHeight="1" x14ac:dyDescent="0.3">
      <c r="A22" s="113"/>
      <c r="B22" s="130"/>
      <c r="C22" s="72" t="s">
        <v>68</v>
      </c>
      <c r="D22" s="73" t="s">
        <v>119</v>
      </c>
      <c r="E22" s="74">
        <v>2</v>
      </c>
      <c r="F22" s="74">
        <v>14</v>
      </c>
      <c r="G22" s="74">
        <v>3</v>
      </c>
      <c r="H22" s="74">
        <v>50</v>
      </c>
      <c r="I22" s="74">
        <v>1</v>
      </c>
      <c r="J22" s="74">
        <v>16</v>
      </c>
      <c r="K22" s="74">
        <v>1</v>
      </c>
      <c r="L22" s="74">
        <v>16</v>
      </c>
      <c r="M22" s="74">
        <v>2</v>
      </c>
      <c r="N22" s="74">
        <v>29</v>
      </c>
      <c r="O22" s="74">
        <v>4</v>
      </c>
      <c r="P22" s="74">
        <v>51</v>
      </c>
      <c r="Q22" s="74"/>
      <c r="R22" s="74"/>
      <c r="S22" s="74"/>
      <c r="T22" s="74"/>
      <c r="U22" s="75"/>
    </row>
    <row r="23" spans="1:21" x14ac:dyDescent="0.3">
      <c r="A23" s="113"/>
      <c r="B23" s="130"/>
      <c r="C23" s="60" t="s">
        <v>68</v>
      </c>
      <c r="D23" s="61" t="s">
        <v>117</v>
      </c>
      <c r="E23" s="61">
        <v>2</v>
      </c>
      <c r="F23" s="61">
        <v>34</v>
      </c>
      <c r="G23" s="61">
        <v>0</v>
      </c>
      <c r="H23" s="61">
        <v>0</v>
      </c>
      <c r="I23" s="61">
        <v>1</v>
      </c>
      <c r="J23" s="61">
        <v>12</v>
      </c>
      <c r="K23" s="61">
        <v>0</v>
      </c>
      <c r="L23" s="61">
        <v>0</v>
      </c>
      <c r="M23" s="61">
        <v>1</v>
      </c>
      <c r="N23" s="61">
        <v>20</v>
      </c>
      <c r="O23" s="61">
        <v>0</v>
      </c>
      <c r="P23" s="61">
        <v>0</v>
      </c>
      <c r="Q23" s="61"/>
      <c r="R23" s="61"/>
      <c r="S23" s="61"/>
      <c r="T23" s="61"/>
      <c r="U23" s="62"/>
    </row>
    <row r="24" spans="1:21" x14ac:dyDescent="0.3">
      <c r="A24" s="113"/>
      <c r="B24" s="130"/>
      <c r="C24" s="56" t="s">
        <v>68</v>
      </c>
      <c r="D24" s="57" t="s">
        <v>120</v>
      </c>
      <c r="E24" s="57">
        <v>2</v>
      </c>
      <c r="F24" s="57">
        <v>24</v>
      </c>
      <c r="G24" s="57">
        <v>3</v>
      </c>
      <c r="H24" s="57">
        <v>43</v>
      </c>
      <c r="I24" s="57">
        <v>2</v>
      </c>
      <c r="J24" s="57">
        <v>15</v>
      </c>
      <c r="K24" s="57">
        <v>1</v>
      </c>
      <c r="L24" s="57">
        <v>14</v>
      </c>
      <c r="M24" s="57">
        <v>2</v>
      </c>
      <c r="N24" s="57">
        <v>35</v>
      </c>
      <c r="O24" s="57">
        <v>2</v>
      </c>
      <c r="P24" s="57">
        <v>29</v>
      </c>
      <c r="Q24" s="57"/>
      <c r="R24" s="57"/>
      <c r="S24" s="57"/>
      <c r="T24" s="57"/>
      <c r="U24" s="58"/>
    </row>
    <row r="25" spans="1:21" x14ac:dyDescent="0.3">
      <c r="A25" s="113"/>
      <c r="B25" s="130"/>
      <c r="C25" s="66" t="s">
        <v>68</v>
      </c>
      <c r="D25" s="67" t="s">
        <v>121</v>
      </c>
      <c r="E25" s="67">
        <v>2</v>
      </c>
      <c r="F25" s="67">
        <v>26</v>
      </c>
      <c r="G25" s="67">
        <v>3</v>
      </c>
      <c r="H25" s="67">
        <v>70</v>
      </c>
      <c r="I25" s="67">
        <v>3</v>
      </c>
      <c r="J25" s="67">
        <v>52</v>
      </c>
      <c r="K25" s="67">
        <v>1</v>
      </c>
      <c r="L25" s="67">
        <v>14</v>
      </c>
      <c r="M25" s="67">
        <v>0</v>
      </c>
      <c r="N25" s="67">
        <v>0</v>
      </c>
      <c r="O25" s="67">
        <v>4</v>
      </c>
      <c r="P25" s="67">
        <v>120</v>
      </c>
      <c r="Q25" s="67"/>
      <c r="R25" s="67"/>
      <c r="S25" s="67"/>
      <c r="T25" s="67"/>
      <c r="U25" s="68"/>
    </row>
    <row r="26" spans="1:21" x14ac:dyDescent="0.3">
      <c r="A26" s="113"/>
      <c r="B26" s="130"/>
      <c r="C26" s="72" t="s">
        <v>68</v>
      </c>
      <c r="D26" s="74" t="s">
        <v>124</v>
      </c>
      <c r="E26" s="74">
        <v>2</v>
      </c>
      <c r="F26" s="74">
        <v>25</v>
      </c>
      <c r="G26" s="74">
        <v>1</v>
      </c>
      <c r="H26" s="74">
        <v>17</v>
      </c>
      <c r="I26" s="74">
        <v>2</v>
      </c>
      <c r="J26" s="74">
        <v>32</v>
      </c>
      <c r="K26" s="74">
        <v>1</v>
      </c>
      <c r="L26" s="74">
        <v>82</v>
      </c>
      <c r="M26" s="74">
        <v>1</v>
      </c>
      <c r="N26" s="74">
        <v>11</v>
      </c>
      <c r="O26" s="74">
        <v>1</v>
      </c>
      <c r="P26" s="74">
        <v>11</v>
      </c>
      <c r="Q26" s="74"/>
      <c r="R26" s="74"/>
      <c r="S26" s="74"/>
      <c r="T26" s="74"/>
      <c r="U26" s="75"/>
    </row>
    <row r="27" spans="1:21" x14ac:dyDescent="0.3">
      <c r="A27" s="113"/>
      <c r="B27" s="130"/>
      <c r="C27" s="60" t="s">
        <v>68</v>
      </c>
      <c r="D27" s="61" t="s">
        <v>123</v>
      </c>
      <c r="E27" s="61">
        <v>2</v>
      </c>
      <c r="F27" s="61">
        <v>23</v>
      </c>
      <c r="G27" s="61">
        <v>6</v>
      </c>
      <c r="H27" s="61">
        <v>79</v>
      </c>
      <c r="I27" s="61">
        <v>1</v>
      </c>
      <c r="J27" s="61">
        <v>15</v>
      </c>
      <c r="K27" s="61">
        <v>2</v>
      </c>
      <c r="L27" s="61">
        <v>39</v>
      </c>
      <c r="M27" s="61">
        <v>1</v>
      </c>
      <c r="N27" s="61">
        <v>15</v>
      </c>
      <c r="O27" s="61">
        <v>2</v>
      </c>
      <c r="P27" s="61">
        <v>16</v>
      </c>
      <c r="Q27" s="61"/>
      <c r="R27" s="61"/>
      <c r="S27" s="61"/>
      <c r="T27" s="61"/>
      <c r="U27" s="62"/>
    </row>
    <row r="28" spans="1:21" x14ac:dyDescent="0.3">
      <c r="A28" s="113"/>
      <c r="B28" s="130"/>
      <c r="C28" s="56" t="s">
        <v>68</v>
      </c>
      <c r="D28" s="57" t="s">
        <v>122</v>
      </c>
      <c r="E28" s="57">
        <v>4</v>
      </c>
      <c r="F28" s="57">
        <v>86</v>
      </c>
      <c r="G28" s="57">
        <v>6</v>
      </c>
      <c r="H28" s="57">
        <v>69</v>
      </c>
      <c r="I28" s="57">
        <v>6</v>
      </c>
      <c r="J28" s="57">
        <v>81</v>
      </c>
      <c r="K28" s="57">
        <v>3</v>
      </c>
      <c r="L28" s="57">
        <v>62</v>
      </c>
      <c r="M28" s="57">
        <v>1</v>
      </c>
      <c r="N28" s="57">
        <v>21</v>
      </c>
      <c r="O28" s="57">
        <v>3</v>
      </c>
      <c r="P28" s="57">
        <v>51</v>
      </c>
      <c r="Q28" s="57"/>
      <c r="R28" s="57"/>
      <c r="S28" s="57"/>
      <c r="T28" s="57"/>
      <c r="U28" s="58"/>
    </row>
    <row r="29" spans="1:21" x14ac:dyDescent="0.3">
      <c r="A29" s="113"/>
      <c r="B29" s="130"/>
      <c r="C29" s="66" t="s">
        <v>68</v>
      </c>
      <c r="D29" s="67" t="s">
        <v>118</v>
      </c>
      <c r="E29" s="67">
        <v>2</v>
      </c>
      <c r="F29" s="67">
        <v>83</v>
      </c>
      <c r="G29" s="67">
        <v>1</v>
      </c>
      <c r="H29" s="67">
        <v>15</v>
      </c>
      <c r="I29" s="67">
        <v>1</v>
      </c>
      <c r="J29" s="67">
        <v>40</v>
      </c>
      <c r="K29" s="67">
        <v>1</v>
      </c>
      <c r="L29" s="67">
        <v>35</v>
      </c>
      <c r="M29" s="67">
        <v>1</v>
      </c>
      <c r="N29" s="67">
        <v>15</v>
      </c>
      <c r="O29" s="67">
        <v>0</v>
      </c>
      <c r="P29" s="67">
        <v>0</v>
      </c>
      <c r="Q29" s="67"/>
      <c r="R29" s="67"/>
      <c r="S29" s="67"/>
      <c r="T29" s="67"/>
      <c r="U29" s="68"/>
    </row>
    <row r="30" spans="1:21" ht="16.5" customHeight="1" x14ac:dyDescent="0.3">
      <c r="A30" s="112">
        <v>3</v>
      </c>
      <c r="B30" s="131" t="s">
        <v>16</v>
      </c>
      <c r="C30" s="132"/>
      <c r="D30" s="132"/>
      <c r="E30" s="132"/>
      <c r="F30" s="132"/>
      <c r="G30" s="132"/>
      <c r="H30" s="132"/>
      <c r="I30" s="132"/>
      <c r="J30" s="132"/>
      <c r="K30" s="132"/>
      <c r="L30" s="132"/>
      <c r="M30" s="132"/>
      <c r="N30" s="132"/>
      <c r="O30" s="132"/>
      <c r="P30" s="132"/>
      <c r="Q30" s="132"/>
      <c r="R30" s="132"/>
      <c r="S30" s="132"/>
      <c r="T30" s="132"/>
      <c r="U30" s="133"/>
    </row>
    <row r="31" spans="1:21" ht="15" customHeight="1" x14ac:dyDescent="0.3">
      <c r="A31" s="113"/>
      <c r="B31" s="134" t="s">
        <v>40</v>
      </c>
      <c r="C31" s="63" t="s">
        <v>70</v>
      </c>
      <c r="D31" s="64" t="s">
        <v>71</v>
      </c>
      <c r="E31" s="64"/>
      <c r="F31" s="64"/>
      <c r="G31" s="64"/>
      <c r="H31" s="64"/>
      <c r="I31" s="64"/>
      <c r="J31" s="64"/>
      <c r="K31" s="64"/>
      <c r="L31" s="64"/>
      <c r="M31" s="64"/>
      <c r="N31" s="64"/>
      <c r="O31" s="64"/>
      <c r="P31" s="64"/>
      <c r="Q31" s="64">
        <v>7</v>
      </c>
      <c r="R31" s="64">
        <v>1</v>
      </c>
      <c r="S31" s="64"/>
      <c r="T31" s="64"/>
      <c r="U31" s="65"/>
    </row>
    <row r="32" spans="1:21" x14ac:dyDescent="0.3">
      <c r="A32" s="113"/>
      <c r="B32" s="135"/>
      <c r="C32" s="63" t="s">
        <v>72</v>
      </c>
      <c r="D32" s="64" t="s">
        <v>73</v>
      </c>
      <c r="E32" s="64"/>
      <c r="F32" s="64"/>
      <c r="G32" s="64"/>
      <c r="H32" s="64"/>
      <c r="I32" s="64"/>
      <c r="J32" s="64"/>
      <c r="K32" s="64"/>
      <c r="L32" s="64"/>
      <c r="M32" s="64"/>
      <c r="N32" s="64"/>
      <c r="O32" s="64"/>
      <c r="P32" s="64"/>
      <c r="Q32" s="64">
        <v>1</v>
      </c>
      <c r="R32" s="64">
        <v>1</v>
      </c>
      <c r="S32" s="64"/>
      <c r="T32" s="64"/>
      <c r="U32" s="65"/>
    </row>
    <row r="33" spans="1:21" ht="15" customHeight="1" x14ac:dyDescent="0.3">
      <c r="A33" s="113"/>
      <c r="B33" s="135"/>
      <c r="C33" s="56" t="s">
        <v>70</v>
      </c>
      <c r="D33" s="59" t="s">
        <v>74</v>
      </c>
      <c r="E33" s="57"/>
      <c r="F33" s="57"/>
      <c r="G33" s="57"/>
      <c r="H33" s="57"/>
      <c r="I33" s="57"/>
      <c r="J33" s="57"/>
      <c r="K33" s="57"/>
      <c r="L33" s="57"/>
      <c r="M33" s="57"/>
      <c r="N33" s="57"/>
      <c r="O33" s="57"/>
      <c r="P33" s="57"/>
      <c r="Q33" s="57">
        <v>1</v>
      </c>
      <c r="R33" s="57">
        <v>17</v>
      </c>
      <c r="S33" s="57"/>
      <c r="T33" s="57"/>
      <c r="U33" s="58"/>
    </row>
    <row r="34" spans="1:21" x14ac:dyDescent="0.3">
      <c r="A34" s="113"/>
      <c r="B34" s="135"/>
      <c r="C34" s="60" t="s">
        <v>70</v>
      </c>
      <c r="D34" s="61" t="s">
        <v>75</v>
      </c>
      <c r="E34" s="61"/>
      <c r="F34" s="61"/>
      <c r="G34" s="61"/>
      <c r="H34" s="61"/>
      <c r="I34" s="61"/>
      <c r="J34" s="61"/>
      <c r="K34" s="61"/>
      <c r="L34" s="61"/>
      <c r="M34" s="61"/>
      <c r="N34" s="61"/>
      <c r="O34" s="61"/>
      <c r="P34" s="61"/>
      <c r="Q34" s="61">
        <v>1</v>
      </c>
      <c r="R34" s="61">
        <v>1</v>
      </c>
      <c r="S34" s="61"/>
      <c r="T34" s="61"/>
      <c r="U34" s="62"/>
    </row>
    <row r="35" spans="1:21" x14ac:dyDescent="0.3">
      <c r="A35" s="52"/>
      <c r="B35" s="55"/>
      <c r="C35" s="63" t="s">
        <v>76</v>
      </c>
      <c r="D35" s="64" t="s">
        <v>77</v>
      </c>
      <c r="E35" s="64"/>
      <c r="F35" s="64"/>
      <c r="G35" s="64"/>
      <c r="H35" s="64"/>
      <c r="I35" s="64"/>
      <c r="J35" s="64"/>
      <c r="K35" s="64"/>
      <c r="L35" s="64"/>
      <c r="M35" s="64"/>
      <c r="N35" s="64"/>
      <c r="O35" s="64"/>
      <c r="P35" s="64"/>
      <c r="Q35" s="64">
        <v>2</v>
      </c>
      <c r="R35" s="64">
        <v>47</v>
      </c>
      <c r="S35" s="64"/>
      <c r="T35" s="64"/>
      <c r="U35" s="65"/>
    </row>
    <row r="36" spans="1:21" x14ac:dyDescent="0.3">
      <c r="A36" s="52"/>
      <c r="B36" s="55"/>
      <c r="C36" s="69" t="s">
        <v>70</v>
      </c>
      <c r="D36" s="70" t="s">
        <v>78</v>
      </c>
      <c r="E36" s="70"/>
      <c r="F36" s="70"/>
      <c r="G36" s="70"/>
      <c r="H36" s="70"/>
      <c r="I36" s="70"/>
      <c r="J36" s="70"/>
      <c r="K36" s="70"/>
      <c r="L36" s="70"/>
      <c r="M36" s="70"/>
      <c r="N36" s="70"/>
      <c r="O36" s="70"/>
      <c r="P36" s="70"/>
      <c r="Q36" s="70">
        <v>1</v>
      </c>
      <c r="R36" s="70">
        <v>15</v>
      </c>
      <c r="S36" s="70"/>
      <c r="T36" s="70"/>
      <c r="U36" s="71"/>
    </row>
    <row r="37" spans="1:21" x14ac:dyDescent="0.3">
      <c r="A37" s="52"/>
      <c r="B37" s="55"/>
      <c r="C37" s="56" t="s">
        <v>70</v>
      </c>
      <c r="D37" s="57" t="s">
        <v>79</v>
      </c>
      <c r="E37" s="57"/>
      <c r="F37" s="57"/>
      <c r="G37" s="57"/>
      <c r="H37" s="57"/>
      <c r="I37" s="57"/>
      <c r="J37" s="57"/>
      <c r="K37" s="57"/>
      <c r="L37" s="57"/>
      <c r="M37" s="57"/>
      <c r="N37" s="57"/>
      <c r="O37" s="57"/>
      <c r="P37" s="57"/>
      <c r="Q37" s="57">
        <v>1</v>
      </c>
      <c r="R37" s="57">
        <v>1</v>
      </c>
      <c r="S37" s="57"/>
      <c r="T37" s="57"/>
      <c r="U37" s="58"/>
    </row>
    <row r="38" spans="1:21" x14ac:dyDescent="0.3">
      <c r="A38" s="52"/>
      <c r="B38" s="55"/>
      <c r="C38" s="56" t="s">
        <v>76</v>
      </c>
      <c r="D38" s="61" t="s">
        <v>80</v>
      </c>
      <c r="E38" s="61"/>
      <c r="F38" s="61"/>
      <c r="G38" s="61"/>
      <c r="H38" s="61"/>
      <c r="I38" s="61"/>
      <c r="J38" s="61"/>
      <c r="K38" s="61"/>
      <c r="L38" s="61"/>
      <c r="M38" s="61"/>
      <c r="N38" s="61"/>
      <c r="O38" s="61"/>
      <c r="P38" s="61"/>
      <c r="Q38" s="61">
        <v>7</v>
      </c>
      <c r="R38" s="61">
        <v>2</v>
      </c>
      <c r="S38" s="61"/>
      <c r="T38" s="61"/>
      <c r="U38" s="62"/>
    </row>
    <row r="39" spans="1:21" x14ac:dyDescent="0.3">
      <c r="A39" s="52"/>
      <c r="B39" s="55"/>
      <c r="C39" s="69" t="s">
        <v>70</v>
      </c>
      <c r="D39" s="64" t="s">
        <v>81</v>
      </c>
      <c r="E39" s="64"/>
      <c r="F39" s="64"/>
      <c r="G39" s="64"/>
      <c r="H39" s="64"/>
      <c r="I39" s="64"/>
      <c r="J39" s="64"/>
      <c r="K39" s="64"/>
      <c r="L39" s="64"/>
      <c r="M39" s="64"/>
      <c r="N39" s="64"/>
      <c r="O39" s="64"/>
      <c r="P39" s="64"/>
      <c r="Q39" s="64">
        <v>1</v>
      </c>
      <c r="R39" s="64">
        <v>9</v>
      </c>
      <c r="S39" s="64"/>
      <c r="T39" s="64"/>
      <c r="U39" s="65"/>
    </row>
    <row r="40" spans="1:21" x14ac:dyDescent="0.3">
      <c r="A40" s="52"/>
      <c r="B40" s="55"/>
      <c r="C40" s="69" t="s">
        <v>82</v>
      </c>
      <c r="D40" s="70" t="s">
        <v>83</v>
      </c>
      <c r="E40" s="70"/>
      <c r="F40" s="70"/>
      <c r="G40" s="70"/>
      <c r="H40" s="70"/>
      <c r="I40" s="70"/>
      <c r="J40" s="70"/>
      <c r="K40" s="70"/>
      <c r="L40" s="70"/>
      <c r="M40" s="70"/>
      <c r="N40" s="70"/>
      <c r="O40" s="70"/>
      <c r="P40" s="70"/>
      <c r="Q40" s="70">
        <v>1</v>
      </c>
      <c r="R40" s="70">
        <v>23</v>
      </c>
      <c r="S40" s="70"/>
      <c r="T40" s="70"/>
      <c r="U40" s="71"/>
    </row>
    <row r="41" spans="1:21" x14ac:dyDescent="0.3">
      <c r="A41" s="52"/>
      <c r="B41" s="55"/>
      <c r="C41" s="56" t="s">
        <v>84</v>
      </c>
      <c r="D41" s="57" t="s">
        <v>85</v>
      </c>
      <c r="E41" s="57"/>
      <c r="F41" s="57"/>
      <c r="G41" s="57"/>
      <c r="H41" s="57"/>
      <c r="I41" s="57"/>
      <c r="J41" s="57"/>
      <c r="K41" s="57"/>
      <c r="L41" s="57"/>
      <c r="M41" s="57"/>
      <c r="N41" s="57"/>
      <c r="O41" s="57"/>
      <c r="P41" s="57"/>
      <c r="Q41" s="57">
        <v>2</v>
      </c>
      <c r="R41" s="57">
        <v>1</v>
      </c>
      <c r="S41" s="57"/>
      <c r="T41" s="57"/>
      <c r="U41" s="58"/>
    </row>
    <row r="42" spans="1:21" x14ac:dyDescent="0.3">
      <c r="A42" s="52"/>
      <c r="B42" s="55"/>
      <c r="C42" s="56" t="s">
        <v>86</v>
      </c>
      <c r="D42" s="57" t="s">
        <v>87</v>
      </c>
      <c r="E42" s="57"/>
      <c r="F42" s="57"/>
      <c r="G42" s="57"/>
      <c r="H42" s="57"/>
      <c r="I42" s="57"/>
      <c r="J42" s="57"/>
      <c r="K42" s="57"/>
      <c r="L42" s="57"/>
      <c r="M42" s="57"/>
      <c r="N42" s="57"/>
      <c r="O42" s="57"/>
      <c r="P42" s="57"/>
      <c r="Q42" s="57">
        <v>5</v>
      </c>
      <c r="R42" s="57">
        <v>10</v>
      </c>
      <c r="S42" s="57"/>
      <c r="T42" s="57"/>
      <c r="U42" s="58"/>
    </row>
    <row r="43" spans="1:21" x14ac:dyDescent="0.3">
      <c r="A43" s="52"/>
      <c r="B43" s="55"/>
      <c r="C43" s="69" t="s">
        <v>86</v>
      </c>
      <c r="D43" s="70" t="s">
        <v>88</v>
      </c>
      <c r="E43" s="70"/>
      <c r="F43" s="70"/>
      <c r="G43" s="70"/>
      <c r="H43" s="70"/>
      <c r="I43" s="70"/>
      <c r="J43" s="70"/>
      <c r="K43" s="70"/>
      <c r="L43" s="70"/>
      <c r="M43" s="70"/>
      <c r="N43" s="70"/>
      <c r="O43" s="70"/>
      <c r="P43" s="70"/>
      <c r="Q43" s="70">
        <v>4</v>
      </c>
      <c r="R43" s="70">
        <v>1</v>
      </c>
      <c r="S43" s="70"/>
      <c r="T43" s="70"/>
      <c r="U43" s="71"/>
    </row>
    <row r="44" spans="1:21" x14ac:dyDescent="0.3">
      <c r="A44" s="52"/>
      <c r="B44" s="55"/>
      <c r="C44" s="69" t="s">
        <v>70</v>
      </c>
      <c r="D44" s="70" t="s">
        <v>89</v>
      </c>
      <c r="E44" s="70"/>
      <c r="F44" s="70"/>
      <c r="G44" s="70"/>
      <c r="H44" s="70"/>
      <c r="I44" s="70"/>
      <c r="J44" s="70"/>
      <c r="K44" s="70"/>
      <c r="L44" s="70"/>
      <c r="M44" s="70"/>
      <c r="N44" s="70"/>
      <c r="O44" s="70"/>
      <c r="P44" s="70"/>
      <c r="Q44" s="70">
        <v>1</v>
      </c>
      <c r="R44" s="70">
        <v>1</v>
      </c>
      <c r="S44" s="70"/>
      <c r="T44" s="70"/>
      <c r="U44" s="71"/>
    </row>
    <row r="45" spans="1:21" x14ac:dyDescent="0.3">
      <c r="A45" s="52"/>
      <c r="B45" s="55"/>
      <c r="C45" s="56" t="s">
        <v>70</v>
      </c>
      <c r="D45" s="57" t="s">
        <v>90</v>
      </c>
      <c r="E45" s="57"/>
      <c r="F45" s="57"/>
      <c r="G45" s="57"/>
      <c r="H45" s="57"/>
      <c r="I45" s="57"/>
      <c r="J45" s="57"/>
      <c r="K45" s="57"/>
      <c r="L45" s="57"/>
      <c r="M45" s="57"/>
      <c r="N45" s="57"/>
      <c r="O45" s="57"/>
      <c r="P45" s="57"/>
      <c r="Q45" s="57">
        <v>1</v>
      </c>
      <c r="R45" s="57">
        <v>1</v>
      </c>
      <c r="S45" s="57"/>
      <c r="T45" s="57"/>
      <c r="U45" s="58"/>
    </row>
    <row r="46" spans="1:21" x14ac:dyDescent="0.3">
      <c r="A46" s="52"/>
      <c r="B46" s="55"/>
      <c r="C46" s="56" t="s">
        <v>70</v>
      </c>
      <c r="D46" s="57" t="s">
        <v>91</v>
      </c>
      <c r="E46" s="57"/>
      <c r="F46" s="57"/>
      <c r="G46" s="57"/>
      <c r="H46" s="57"/>
      <c r="I46" s="57"/>
      <c r="J46" s="57"/>
      <c r="K46" s="57"/>
      <c r="L46" s="57"/>
      <c r="M46" s="57"/>
      <c r="N46" s="57"/>
      <c r="O46" s="57"/>
      <c r="P46" s="57"/>
      <c r="Q46" s="57">
        <v>1</v>
      </c>
      <c r="R46" s="57">
        <v>1</v>
      </c>
      <c r="S46" s="57"/>
      <c r="T46" s="57"/>
      <c r="U46" s="58"/>
    </row>
    <row r="47" spans="1:21" x14ac:dyDescent="0.3">
      <c r="A47" s="52"/>
      <c r="B47" s="55"/>
      <c r="C47" s="69" t="s">
        <v>70</v>
      </c>
      <c r="D47" s="70" t="s">
        <v>92</v>
      </c>
      <c r="E47" s="70"/>
      <c r="F47" s="70"/>
      <c r="G47" s="70"/>
      <c r="H47" s="70"/>
      <c r="I47" s="70"/>
      <c r="J47" s="70"/>
      <c r="K47" s="70"/>
      <c r="L47" s="70"/>
      <c r="M47" s="70"/>
      <c r="N47" s="70"/>
      <c r="O47" s="70"/>
      <c r="P47" s="70"/>
      <c r="Q47" s="70">
        <v>1</v>
      </c>
      <c r="R47" s="70">
        <v>1</v>
      </c>
      <c r="S47" s="70"/>
      <c r="T47" s="70"/>
      <c r="U47" s="71"/>
    </row>
    <row r="48" spans="1:21" x14ac:dyDescent="0.3">
      <c r="A48" s="52"/>
      <c r="B48" s="55"/>
      <c r="C48" s="69" t="s">
        <v>72</v>
      </c>
      <c r="D48" s="70" t="s">
        <v>93</v>
      </c>
      <c r="E48" s="70"/>
      <c r="F48" s="70"/>
      <c r="G48" s="70"/>
      <c r="H48" s="70"/>
      <c r="I48" s="70"/>
      <c r="J48" s="70"/>
      <c r="K48" s="70"/>
      <c r="L48" s="70"/>
      <c r="M48" s="70"/>
      <c r="N48" s="70"/>
      <c r="O48" s="70"/>
      <c r="P48" s="70"/>
      <c r="Q48" s="70">
        <v>1</v>
      </c>
      <c r="R48" s="70">
        <v>1</v>
      </c>
      <c r="S48" s="70"/>
      <c r="T48" s="70"/>
      <c r="U48" s="71"/>
    </row>
    <row r="49" spans="1:21" x14ac:dyDescent="0.3">
      <c r="A49" s="52"/>
      <c r="B49" s="55"/>
      <c r="C49" s="56" t="s">
        <v>72</v>
      </c>
      <c r="D49" s="57" t="s">
        <v>94</v>
      </c>
      <c r="E49" s="57"/>
      <c r="F49" s="57"/>
      <c r="G49" s="57"/>
      <c r="H49" s="57"/>
      <c r="I49" s="57"/>
      <c r="J49" s="57"/>
      <c r="K49" s="57"/>
      <c r="L49" s="57"/>
      <c r="M49" s="57"/>
      <c r="N49" s="57"/>
      <c r="O49" s="57"/>
      <c r="P49" s="57"/>
      <c r="Q49" s="57">
        <v>1</v>
      </c>
      <c r="R49" s="57">
        <v>1</v>
      </c>
      <c r="S49" s="57"/>
      <c r="T49" s="57"/>
      <c r="U49" s="58"/>
    </row>
    <row r="50" spans="1:21" x14ac:dyDescent="0.3">
      <c r="A50" s="52"/>
      <c r="B50" s="55"/>
      <c r="C50" s="56" t="s">
        <v>72</v>
      </c>
      <c r="D50" s="57" t="s">
        <v>95</v>
      </c>
      <c r="E50" s="57"/>
      <c r="F50" s="57"/>
      <c r="G50" s="57"/>
      <c r="H50" s="57"/>
      <c r="I50" s="57"/>
      <c r="J50" s="57"/>
      <c r="K50" s="57"/>
      <c r="L50" s="57"/>
      <c r="M50" s="57"/>
      <c r="N50" s="57"/>
      <c r="O50" s="57"/>
      <c r="P50" s="57"/>
      <c r="Q50" s="57">
        <v>1</v>
      </c>
      <c r="R50" s="57">
        <v>12</v>
      </c>
      <c r="S50" s="57"/>
      <c r="T50" s="57"/>
      <c r="U50" s="58"/>
    </row>
    <row r="51" spans="1:21" x14ac:dyDescent="0.3">
      <c r="A51" s="52"/>
      <c r="B51" s="55"/>
      <c r="C51" s="69" t="s">
        <v>72</v>
      </c>
      <c r="D51" s="70" t="s">
        <v>96</v>
      </c>
      <c r="E51" s="70"/>
      <c r="F51" s="70"/>
      <c r="G51" s="70"/>
      <c r="H51" s="70"/>
      <c r="I51" s="70"/>
      <c r="J51" s="70"/>
      <c r="K51" s="70"/>
      <c r="L51" s="70"/>
      <c r="M51" s="70"/>
      <c r="N51" s="70"/>
      <c r="O51" s="70"/>
      <c r="P51" s="70"/>
      <c r="Q51" s="70">
        <v>1</v>
      </c>
      <c r="R51" s="70">
        <v>1</v>
      </c>
      <c r="S51" s="70"/>
      <c r="T51" s="70"/>
      <c r="U51" s="71"/>
    </row>
    <row r="52" spans="1:21" x14ac:dyDescent="0.3">
      <c r="A52" s="52"/>
      <c r="B52" s="55"/>
      <c r="C52" s="69" t="s">
        <v>72</v>
      </c>
      <c r="D52" s="70" t="s">
        <v>97</v>
      </c>
      <c r="E52" s="70"/>
      <c r="F52" s="70"/>
      <c r="G52" s="70"/>
      <c r="H52" s="70"/>
      <c r="I52" s="70"/>
      <c r="J52" s="70"/>
      <c r="K52" s="70"/>
      <c r="L52" s="70"/>
      <c r="M52" s="70"/>
      <c r="N52" s="70"/>
      <c r="O52" s="70"/>
      <c r="P52" s="70"/>
      <c r="Q52" s="70">
        <v>1</v>
      </c>
      <c r="R52" s="70">
        <v>1</v>
      </c>
      <c r="S52" s="70"/>
      <c r="T52" s="70"/>
      <c r="U52" s="71"/>
    </row>
    <row r="53" spans="1:21" x14ac:dyDescent="0.3">
      <c r="A53" s="52"/>
      <c r="B53" s="55"/>
      <c r="C53" s="56" t="s">
        <v>72</v>
      </c>
      <c r="D53" s="57" t="s">
        <v>98</v>
      </c>
      <c r="E53" s="57"/>
      <c r="F53" s="57"/>
      <c r="G53" s="57"/>
      <c r="H53" s="57"/>
      <c r="I53" s="57"/>
      <c r="J53" s="57"/>
      <c r="K53" s="57"/>
      <c r="L53" s="57"/>
      <c r="M53" s="57"/>
      <c r="N53" s="57"/>
      <c r="O53" s="57"/>
      <c r="P53" s="57"/>
      <c r="Q53" s="57">
        <v>12</v>
      </c>
      <c r="R53" s="57">
        <v>2</v>
      </c>
      <c r="S53" s="57"/>
      <c r="T53" s="57"/>
      <c r="U53" s="58"/>
    </row>
    <row r="54" spans="1:21" x14ac:dyDescent="0.3">
      <c r="A54" s="52"/>
      <c r="B54" s="55"/>
      <c r="C54" s="56" t="s">
        <v>70</v>
      </c>
      <c r="D54" s="57" t="s">
        <v>99</v>
      </c>
      <c r="E54" s="57"/>
      <c r="F54" s="57"/>
      <c r="G54" s="57"/>
      <c r="H54" s="57"/>
      <c r="I54" s="57"/>
      <c r="J54" s="57"/>
      <c r="K54" s="57"/>
      <c r="L54" s="57"/>
      <c r="M54" s="57"/>
      <c r="N54" s="57"/>
      <c r="O54" s="57"/>
      <c r="P54" s="57"/>
      <c r="Q54" s="57">
        <v>1</v>
      </c>
      <c r="R54" s="57">
        <v>1</v>
      </c>
      <c r="S54" s="57"/>
      <c r="T54" s="57"/>
      <c r="U54" s="58"/>
    </row>
    <row r="55" spans="1:21" x14ac:dyDescent="0.3">
      <c r="A55" s="52"/>
      <c r="B55" s="55"/>
      <c r="C55" s="69" t="s">
        <v>70</v>
      </c>
      <c r="D55" s="70" t="s">
        <v>100</v>
      </c>
      <c r="E55" s="70"/>
      <c r="F55" s="70"/>
      <c r="G55" s="70"/>
      <c r="H55" s="70"/>
      <c r="I55" s="70"/>
      <c r="J55" s="70"/>
      <c r="K55" s="70"/>
      <c r="L55" s="70"/>
      <c r="M55" s="70"/>
      <c r="N55" s="70"/>
      <c r="O55" s="70"/>
      <c r="P55" s="70"/>
      <c r="Q55" s="70">
        <v>1</v>
      </c>
      <c r="R55" s="70">
        <v>1</v>
      </c>
      <c r="S55" s="70"/>
      <c r="T55" s="70"/>
      <c r="U55" s="71"/>
    </row>
    <row r="56" spans="1:21" x14ac:dyDescent="0.3">
      <c r="A56" s="52"/>
      <c r="B56" s="55"/>
      <c r="C56" s="69" t="s">
        <v>101</v>
      </c>
      <c r="D56" s="70" t="s">
        <v>102</v>
      </c>
      <c r="E56" s="70"/>
      <c r="F56" s="70"/>
      <c r="G56" s="70"/>
      <c r="H56" s="70"/>
      <c r="I56" s="70"/>
      <c r="J56" s="70"/>
      <c r="K56" s="70"/>
      <c r="L56" s="70"/>
      <c r="M56" s="70"/>
      <c r="N56" s="70"/>
      <c r="O56" s="70"/>
      <c r="P56" s="70"/>
      <c r="Q56" s="70">
        <v>5</v>
      </c>
      <c r="R56" s="70">
        <v>1</v>
      </c>
      <c r="S56" s="70"/>
      <c r="T56" s="70"/>
      <c r="U56" s="71"/>
    </row>
    <row r="57" spans="1:21" x14ac:dyDescent="0.3">
      <c r="A57" s="52"/>
      <c r="B57" s="55"/>
      <c r="C57" s="56" t="s">
        <v>82</v>
      </c>
      <c r="D57" s="57" t="s">
        <v>103</v>
      </c>
      <c r="E57" s="57"/>
      <c r="F57" s="57"/>
      <c r="G57" s="57"/>
      <c r="H57" s="57"/>
      <c r="I57" s="57"/>
      <c r="J57" s="57"/>
      <c r="K57" s="57"/>
      <c r="L57" s="57"/>
      <c r="M57" s="57"/>
      <c r="N57" s="57"/>
      <c r="O57" s="57"/>
      <c r="P57" s="57"/>
      <c r="Q57" s="57">
        <v>5</v>
      </c>
      <c r="R57" s="57">
        <v>60</v>
      </c>
      <c r="S57" s="57"/>
      <c r="T57" s="57"/>
      <c r="U57" s="58"/>
    </row>
    <row r="58" spans="1:21" x14ac:dyDescent="0.3">
      <c r="A58" s="52"/>
      <c r="B58" s="55"/>
      <c r="C58" s="56" t="s">
        <v>82</v>
      </c>
      <c r="D58" s="57" t="s">
        <v>104</v>
      </c>
      <c r="E58" s="57"/>
      <c r="F58" s="57"/>
      <c r="G58" s="57"/>
      <c r="H58" s="57"/>
      <c r="I58" s="57"/>
      <c r="J58" s="57"/>
      <c r="K58" s="57"/>
      <c r="L58" s="57"/>
      <c r="M58" s="57"/>
      <c r="N58" s="57"/>
      <c r="O58" s="57"/>
      <c r="P58" s="57"/>
      <c r="Q58" s="57">
        <v>1</v>
      </c>
      <c r="R58" s="57">
        <v>114</v>
      </c>
      <c r="S58" s="57"/>
      <c r="T58" s="57"/>
      <c r="U58" s="58"/>
    </row>
    <row r="59" spans="1:21" x14ac:dyDescent="0.3">
      <c r="A59" s="52"/>
      <c r="B59" s="55"/>
      <c r="C59" s="69" t="s">
        <v>82</v>
      </c>
      <c r="D59" s="70" t="s">
        <v>105</v>
      </c>
      <c r="E59" s="70"/>
      <c r="F59" s="70"/>
      <c r="G59" s="70"/>
      <c r="H59" s="70"/>
      <c r="I59" s="70"/>
      <c r="J59" s="70"/>
      <c r="K59" s="70"/>
      <c r="L59" s="70"/>
      <c r="M59" s="70"/>
      <c r="N59" s="70"/>
      <c r="O59" s="70"/>
      <c r="P59" s="70"/>
      <c r="Q59" s="70">
        <v>2</v>
      </c>
      <c r="R59" s="70">
        <v>26</v>
      </c>
      <c r="S59" s="70"/>
      <c r="T59" s="70"/>
      <c r="U59" s="71"/>
    </row>
    <row r="60" spans="1:21" x14ac:dyDescent="0.3">
      <c r="A60" s="52"/>
      <c r="B60" s="55"/>
      <c r="C60" s="69" t="s">
        <v>82</v>
      </c>
      <c r="D60" s="70" t="s">
        <v>106</v>
      </c>
      <c r="E60" s="70"/>
      <c r="F60" s="70"/>
      <c r="G60" s="70"/>
      <c r="H60" s="70"/>
      <c r="I60" s="70"/>
      <c r="J60" s="70"/>
      <c r="K60" s="70"/>
      <c r="L60" s="70"/>
      <c r="M60" s="70"/>
      <c r="N60" s="70"/>
      <c r="O60" s="70"/>
      <c r="P60" s="70"/>
      <c r="Q60" s="70">
        <v>6</v>
      </c>
      <c r="R60" s="70">
        <v>62</v>
      </c>
      <c r="S60" s="70"/>
      <c r="T60" s="70"/>
      <c r="U60" s="71"/>
    </row>
    <row r="61" spans="1:21" x14ac:dyDescent="0.3">
      <c r="A61" s="52"/>
      <c r="B61" s="55"/>
      <c r="C61" s="56" t="s">
        <v>82</v>
      </c>
      <c r="D61" s="57" t="s">
        <v>107</v>
      </c>
      <c r="E61" s="57"/>
      <c r="F61" s="57"/>
      <c r="G61" s="57"/>
      <c r="H61" s="57"/>
      <c r="I61" s="57"/>
      <c r="J61" s="57"/>
      <c r="K61" s="57"/>
      <c r="L61" s="57"/>
      <c r="M61" s="57"/>
      <c r="N61" s="57"/>
      <c r="O61" s="57"/>
      <c r="P61" s="57"/>
      <c r="Q61" s="57">
        <v>10</v>
      </c>
      <c r="R61" s="57">
        <v>199</v>
      </c>
      <c r="S61" s="57"/>
      <c r="T61" s="57"/>
      <c r="U61" s="58"/>
    </row>
    <row r="62" spans="1:21" x14ac:dyDescent="0.3">
      <c r="A62" s="52"/>
      <c r="B62" s="55"/>
      <c r="C62" s="56" t="s">
        <v>82</v>
      </c>
      <c r="D62" s="57" t="s">
        <v>108</v>
      </c>
      <c r="E62" s="57"/>
      <c r="F62" s="57"/>
      <c r="G62" s="57"/>
      <c r="H62" s="57"/>
      <c r="I62" s="57"/>
      <c r="J62" s="57"/>
      <c r="K62" s="57"/>
      <c r="L62" s="57"/>
      <c r="M62" s="57"/>
      <c r="N62" s="57"/>
      <c r="O62" s="57"/>
      <c r="P62" s="57"/>
      <c r="Q62" s="57">
        <v>1</v>
      </c>
      <c r="R62" s="57">
        <v>2</v>
      </c>
      <c r="S62" s="57"/>
      <c r="T62" s="57"/>
      <c r="U62" s="58"/>
    </row>
    <row r="63" spans="1:21" x14ac:dyDescent="0.3">
      <c r="A63" s="52"/>
      <c r="B63" s="55"/>
      <c r="C63" s="69" t="s">
        <v>72</v>
      </c>
      <c r="D63" s="70" t="s">
        <v>109</v>
      </c>
      <c r="E63" s="70"/>
      <c r="F63" s="70"/>
      <c r="G63" s="70"/>
      <c r="H63" s="70"/>
      <c r="I63" s="70"/>
      <c r="J63" s="70"/>
      <c r="K63" s="70"/>
      <c r="L63" s="70"/>
      <c r="M63" s="70"/>
      <c r="N63" s="70"/>
      <c r="O63" s="70"/>
      <c r="P63" s="70"/>
      <c r="Q63" s="70">
        <v>1</v>
      </c>
      <c r="R63" s="70">
        <v>2</v>
      </c>
      <c r="S63" s="70"/>
      <c r="T63" s="70"/>
      <c r="U63" s="71"/>
    </row>
    <row r="64" spans="1:21" x14ac:dyDescent="0.3">
      <c r="A64" s="52"/>
      <c r="B64" s="55"/>
      <c r="C64" s="69" t="s">
        <v>70</v>
      </c>
      <c r="D64" s="70" t="s">
        <v>110</v>
      </c>
      <c r="E64" s="70"/>
      <c r="F64" s="70"/>
      <c r="G64" s="70"/>
      <c r="H64" s="70"/>
      <c r="I64" s="70"/>
      <c r="J64" s="70"/>
      <c r="K64" s="70"/>
      <c r="L64" s="70"/>
      <c r="M64" s="70"/>
      <c r="N64" s="70"/>
      <c r="O64" s="70"/>
      <c r="P64" s="70"/>
      <c r="Q64" s="70">
        <v>1</v>
      </c>
      <c r="R64" s="70">
        <v>1</v>
      </c>
      <c r="S64" s="70"/>
      <c r="T64" s="70"/>
      <c r="U64" s="71"/>
    </row>
    <row r="65" spans="1:21" x14ac:dyDescent="0.3">
      <c r="A65" s="52"/>
      <c r="B65" s="55"/>
      <c r="C65" s="56" t="s">
        <v>111</v>
      </c>
      <c r="D65" s="57" t="s">
        <v>112</v>
      </c>
      <c r="E65" s="57"/>
      <c r="F65" s="57"/>
      <c r="G65" s="57"/>
      <c r="H65" s="57"/>
      <c r="I65" s="57"/>
      <c r="J65" s="57"/>
      <c r="K65" s="57"/>
      <c r="L65" s="57"/>
      <c r="M65" s="57"/>
      <c r="N65" s="57"/>
      <c r="O65" s="57"/>
      <c r="P65" s="57"/>
      <c r="Q65" s="57">
        <v>5</v>
      </c>
      <c r="R65" s="57">
        <v>1</v>
      </c>
      <c r="S65" s="57"/>
      <c r="T65" s="57"/>
      <c r="U65" s="58"/>
    </row>
    <row r="66" spans="1:21" x14ac:dyDescent="0.3">
      <c r="A66" s="52"/>
      <c r="B66" s="55"/>
      <c r="C66" s="56" t="s">
        <v>68</v>
      </c>
      <c r="D66" s="57" t="s">
        <v>113</v>
      </c>
      <c r="E66" s="57"/>
      <c r="F66" s="57"/>
      <c r="G66" s="57"/>
      <c r="H66" s="57"/>
      <c r="I66" s="57"/>
      <c r="J66" s="57"/>
      <c r="K66" s="57"/>
      <c r="L66" s="57"/>
      <c r="M66" s="57"/>
      <c r="N66" s="57"/>
      <c r="O66" s="57"/>
      <c r="P66" s="57"/>
      <c r="Q66" s="57">
        <v>1</v>
      </c>
      <c r="R66" s="57">
        <v>22</v>
      </c>
      <c r="S66" s="57"/>
      <c r="T66" s="57"/>
      <c r="U66" s="58"/>
    </row>
    <row r="67" spans="1:21" x14ac:dyDescent="0.3">
      <c r="A67" s="52"/>
      <c r="B67" s="55"/>
      <c r="C67" s="69" t="s">
        <v>114</v>
      </c>
      <c r="D67" s="70" t="s">
        <v>115</v>
      </c>
      <c r="E67" s="70"/>
      <c r="F67" s="70"/>
      <c r="G67" s="70"/>
      <c r="H67" s="70"/>
      <c r="I67" s="70"/>
      <c r="J67" s="70"/>
      <c r="K67" s="70"/>
      <c r="L67" s="70"/>
      <c r="M67" s="70"/>
      <c r="N67" s="70"/>
      <c r="O67" s="70"/>
      <c r="P67" s="70"/>
      <c r="Q67" s="70">
        <v>7</v>
      </c>
      <c r="R67" s="70">
        <v>103</v>
      </c>
      <c r="S67" s="70"/>
      <c r="T67" s="70"/>
      <c r="U67" s="71"/>
    </row>
    <row r="68" spans="1:21" x14ac:dyDescent="0.3">
      <c r="A68" s="112">
        <v>4</v>
      </c>
      <c r="B68" s="149" t="s">
        <v>44</v>
      </c>
      <c r="C68" s="149"/>
      <c r="D68" s="149"/>
      <c r="E68" s="149"/>
      <c r="F68" s="149"/>
      <c r="G68" s="149"/>
      <c r="H68" s="149"/>
      <c r="I68" s="149"/>
      <c r="J68" s="149"/>
      <c r="K68" s="149"/>
      <c r="L68" s="149"/>
      <c r="M68" s="149"/>
      <c r="N68" s="149"/>
      <c r="O68" s="149"/>
      <c r="P68" s="149"/>
      <c r="Q68" s="149"/>
      <c r="R68" s="149"/>
      <c r="S68" s="149"/>
      <c r="T68" s="149"/>
      <c r="U68" s="149"/>
    </row>
    <row r="69" spans="1:21" x14ac:dyDescent="0.3">
      <c r="A69" s="113"/>
      <c r="B69" s="150" t="s">
        <v>53</v>
      </c>
      <c r="C69" s="56" t="s">
        <v>68</v>
      </c>
      <c r="D69" s="57" t="s">
        <v>190</v>
      </c>
      <c r="E69" s="57"/>
      <c r="F69" s="57"/>
      <c r="G69" s="57"/>
      <c r="H69" s="57"/>
      <c r="I69" s="57"/>
      <c r="J69" s="57"/>
      <c r="K69" s="57"/>
      <c r="L69" s="57"/>
      <c r="M69" s="57"/>
      <c r="N69" s="57"/>
      <c r="O69" s="57"/>
      <c r="P69" s="57">
        <v>46</v>
      </c>
      <c r="Q69" s="57"/>
      <c r="R69" s="57"/>
      <c r="S69" s="57"/>
      <c r="T69" s="57"/>
      <c r="U69" s="58"/>
    </row>
    <row r="70" spans="1:21" x14ac:dyDescent="0.3">
      <c r="A70" s="113"/>
      <c r="B70" s="150"/>
      <c r="C70" s="69" t="s">
        <v>68</v>
      </c>
      <c r="D70" s="70" t="s">
        <v>191</v>
      </c>
      <c r="E70" s="70"/>
      <c r="F70" s="70"/>
      <c r="G70" s="70"/>
      <c r="H70" s="70"/>
      <c r="I70" s="70"/>
      <c r="J70" s="70"/>
      <c r="K70" s="70"/>
      <c r="L70" s="70"/>
      <c r="M70" s="70"/>
      <c r="N70" s="70"/>
      <c r="O70" s="70">
        <v>2</v>
      </c>
      <c r="P70" s="70">
        <v>15</v>
      </c>
      <c r="Q70" s="70"/>
      <c r="R70" s="70"/>
      <c r="S70" s="70"/>
      <c r="T70" s="70"/>
      <c r="U70" s="71"/>
    </row>
    <row r="71" spans="1:21" x14ac:dyDescent="0.3">
      <c r="A71" s="113"/>
      <c r="B71" s="150"/>
      <c r="C71" s="69" t="s">
        <v>68</v>
      </c>
      <c r="D71" s="70" t="s">
        <v>192</v>
      </c>
      <c r="E71" s="70"/>
      <c r="F71" s="70"/>
      <c r="G71" s="70">
        <v>1</v>
      </c>
      <c r="H71" s="70">
        <v>12</v>
      </c>
      <c r="I71" s="70"/>
      <c r="J71" s="70"/>
      <c r="K71" s="70"/>
      <c r="L71" s="70"/>
      <c r="M71" s="70"/>
      <c r="N71" s="70"/>
      <c r="O71" s="70"/>
      <c r="P71" s="70"/>
      <c r="Q71" s="70"/>
      <c r="R71" s="70"/>
      <c r="S71" s="70"/>
      <c r="T71" s="70"/>
      <c r="U71" s="71"/>
    </row>
    <row r="72" spans="1:21" ht="19.5" customHeight="1" x14ac:dyDescent="0.3">
      <c r="A72" s="113"/>
      <c r="B72" s="150"/>
      <c r="C72" s="56" t="s">
        <v>52</v>
      </c>
      <c r="D72" s="57"/>
      <c r="E72" s="57"/>
      <c r="F72" s="57"/>
      <c r="G72" s="57"/>
      <c r="H72" s="57"/>
      <c r="I72" s="57"/>
      <c r="J72" s="57"/>
      <c r="K72" s="57"/>
      <c r="L72" s="57"/>
      <c r="M72" s="57"/>
      <c r="N72" s="57"/>
      <c r="O72" s="57"/>
      <c r="P72" s="57"/>
      <c r="Q72" s="57"/>
      <c r="R72" s="57"/>
      <c r="S72" s="57"/>
      <c r="T72" s="57"/>
      <c r="U72" s="58"/>
    </row>
    <row r="73" spans="1:21" x14ac:dyDescent="0.3">
      <c r="A73" s="112">
        <v>5</v>
      </c>
      <c r="B73" s="149" t="s">
        <v>45</v>
      </c>
      <c r="C73" s="149"/>
      <c r="D73" s="149"/>
      <c r="E73" s="149"/>
      <c r="F73" s="149"/>
      <c r="G73" s="149"/>
      <c r="H73" s="149"/>
      <c r="I73" s="149"/>
      <c r="J73" s="149"/>
      <c r="K73" s="149"/>
      <c r="L73" s="149"/>
      <c r="M73" s="149"/>
      <c r="N73" s="149"/>
      <c r="O73" s="149"/>
      <c r="P73" s="149"/>
      <c r="Q73" s="149"/>
      <c r="R73" s="149"/>
      <c r="S73" s="149"/>
      <c r="T73" s="149"/>
      <c r="U73" s="149"/>
    </row>
    <row r="74" spans="1:21" x14ac:dyDescent="0.3">
      <c r="A74" s="113"/>
      <c r="B74" s="150" t="s">
        <v>46</v>
      </c>
      <c r="C74" s="56" t="s">
        <v>68</v>
      </c>
      <c r="D74" s="57" t="s">
        <v>124</v>
      </c>
      <c r="E74" s="57"/>
      <c r="F74" s="57"/>
      <c r="G74" s="57"/>
      <c r="H74" s="57"/>
      <c r="I74" s="57"/>
      <c r="J74" s="57"/>
      <c r="K74" s="57"/>
      <c r="L74" s="57"/>
      <c r="M74" s="57"/>
      <c r="N74" s="57"/>
      <c r="O74" s="57"/>
      <c r="P74" s="57"/>
      <c r="Q74" s="57"/>
      <c r="R74" s="57"/>
      <c r="S74" s="57"/>
      <c r="T74" s="57"/>
      <c r="U74" s="58"/>
    </row>
    <row r="75" spans="1:21" x14ac:dyDescent="0.3">
      <c r="A75" s="113"/>
      <c r="B75" s="150"/>
      <c r="C75" s="56" t="s">
        <v>68</v>
      </c>
      <c r="D75" s="57"/>
      <c r="E75" s="57"/>
      <c r="F75" s="57"/>
      <c r="G75" s="57"/>
      <c r="H75" s="57"/>
      <c r="I75" s="57"/>
      <c r="J75" s="57"/>
      <c r="K75" s="57"/>
      <c r="L75" s="57"/>
      <c r="M75" s="57"/>
      <c r="N75" s="57"/>
      <c r="O75" s="57"/>
      <c r="P75" s="57"/>
      <c r="Q75" s="57"/>
      <c r="R75" s="57"/>
      <c r="S75" s="57"/>
      <c r="T75" s="57"/>
      <c r="U75" s="58"/>
    </row>
    <row r="76" spans="1:21" x14ac:dyDescent="0.3">
      <c r="A76" s="113"/>
      <c r="B76" s="150"/>
      <c r="C76" s="56"/>
      <c r="D76" s="57"/>
      <c r="E76" s="57"/>
      <c r="F76" s="57"/>
      <c r="G76" s="57"/>
      <c r="H76" s="57"/>
      <c r="I76" s="57"/>
      <c r="J76" s="57"/>
      <c r="K76" s="57"/>
      <c r="L76" s="57"/>
      <c r="M76" s="57"/>
      <c r="N76" s="57"/>
      <c r="O76" s="57"/>
      <c r="P76" s="57"/>
      <c r="Q76" s="57"/>
      <c r="R76" s="57"/>
      <c r="S76" s="57"/>
      <c r="T76" s="57"/>
      <c r="U76" s="58"/>
    </row>
    <row r="77" spans="1:21" x14ac:dyDescent="0.3">
      <c r="A77" s="113"/>
      <c r="B77" s="150"/>
      <c r="C77" s="56"/>
      <c r="D77" s="57"/>
      <c r="E77" s="57"/>
      <c r="F77" s="57"/>
      <c r="G77" s="57"/>
      <c r="H77" s="57"/>
      <c r="I77" s="57"/>
      <c r="J77" s="57"/>
      <c r="K77" s="57"/>
      <c r="L77" s="57"/>
      <c r="M77" s="57"/>
      <c r="N77" s="57"/>
      <c r="O77" s="57"/>
      <c r="P77" s="57"/>
      <c r="Q77" s="57"/>
      <c r="R77" s="57"/>
      <c r="S77" s="57"/>
      <c r="T77" s="57"/>
      <c r="U77" s="58"/>
    </row>
    <row r="78" spans="1:21" x14ac:dyDescent="0.3">
      <c r="A78" s="112">
        <v>6</v>
      </c>
      <c r="B78" s="136" t="s">
        <v>13</v>
      </c>
      <c r="C78" s="137"/>
      <c r="D78" s="137"/>
      <c r="E78" s="137"/>
      <c r="F78" s="137"/>
      <c r="G78" s="137"/>
      <c r="H78" s="137"/>
      <c r="I78" s="137"/>
      <c r="J78" s="137"/>
      <c r="K78" s="137"/>
      <c r="L78" s="137"/>
      <c r="M78" s="137"/>
      <c r="N78" s="137"/>
      <c r="O78" s="137"/>
      <c r="P78" s="137"/>
      <c r="Q78" s="137"/>
      <c r="R78" s="137"/>
      <c r="S78" s="137"/>
      <c r="T78" s="137"/>
      <c r="U78" s="138"/>
    </row>
    <row r="79" spans="1:21" x14ac:dyDescent="0.3">
      <c r="A79" s="113"/>
      <c r="B79" s="139" t="s">
        <v>54</v>
      </c>
      <c r="C79" s="56" t="s">
        <v>68</v>
      </c>
      <c r="D79" s="57" t="s">
        <v>187</v>
      </c>
      <c r="E79" s="57"/>
      <c r="F79" s="57"/>
      <c r="G79" s="57">
        <v>1</v>
      </c>
      <c r="H79" s="57">
        <v>4</v>
      </c>
      <c r="I79" s="57"/>
      <c r="J79" s="57"/>
      <c r="K79" s="57"/>
      <c r="L79" s="57"/>
      <c r="M79" s="57"/>
      <c r="N79" s="57"/>
      <c r="O79" s="57"/>
      <c r="P79" s="57"/>
      <c r="Q79" s="57"/>
      <c r="R79" s="57"/>
      <c r="S79" s="57"/>
      <c r="T79" s="57"/>
      <c r="U79" s="58"/>
    </row>
    <row r="80" spans="1:21" x14ac:dyDescent="0.3">
      <c r="A80" s="113"/>
      <c r="B80" s="140"/>
      <c r="C80" s="69" t="s">
        <v>68</v>
      </c>
      <c r="D80" s="70" t="s">
        <v>188</v>
      </c>
      <c r="E80" s="70"/>
      <c r="F80" s="70"/>
      <c r="G80" s="70">
        <v>1</v>
      </c>
      <c r="H80" s="70">
        <v>4</v>
      </c>
      <c r="I80" s="70"/>
      <c r="J80" s="70"/>
      <c r="K80" s="70"/>
      <c r="L80" s="70"/>
      <c r="M80" s="70"/>
      <c r="N80" s="70"/>
      <c r="O80" s="70"/>
      <c r="P80" s="70"/>
      <c r="Q80" s="70"/>
      <c r="R80" s="70"/>
      <c r="S80" s="70"/>
      <c r="T80" s="70"/>
      <c r="U80" s="71"/>
    </row>
    <row r="81" spans="1:21" x14ac:dyDescent="0.3">
      <c r="A81" s="113"/>
      <c r="B81" s="140"/>
      <c r="C81" s="69" t="s">
        <v>114</v>
      </c>
      <c r="D81" s="70" t="s">
        <v>189</v>
      </c>
      <c r="E81" s="70"/>
      <c r="F81" s="70"/>
      <c r="G81" s="70">
        <v>1</v>
      </c>
      <c r="H81" s="70">
        <v>8</v>
      </c>
      <c r="I81" s="70"/>
      <c r="J81" s="70"/>
      <c r="K81" s="70"/>
      <c r="L81" s="70"/>
      <c r="M81" s="70"/>
      <c r="N81" s="70"/>
      <c r="O81" s="70"/>
      <c r="P81" s="70"/>
      <c r="Q81" s="70"/>
      <c r="R81" s="70"/>
      <c r="S81" s="70"/>
      <c r="T81" s="70"/>
      <c r="U81" s="71"/>
    </row>
    <row r="82" spans="1:21" ht="21" customHeight="1" x14ac:dyDescent="0.3">
      <c r="A82" s="113"/>
      <c r="B82" s="140"/>
      <c r="C82" s="106" t="s">
        <v>82</v>
      </c>
      <c r="D82" s="107" t="s">
        <v>193</v>
      </c>
      <c r="E82" s="107"/>
      <c r="F82" s="107"/>
      <c r="G82" s="107">
        <v>1</v>
      </c>
      <c r="H82" s="107">
        <v>8</v>
      </c>
      <c r="I82" s="107"/>
      <c r="J82" s="107"/>
      <c r="K82" s="107"/>
      <c r="L82" s="107"/>
      <c r="M82" s="107"/>
      <c r="N82" s="107"/>
      <c r="O82" s="107"/>
      <c r="P82" s="107"/>
      <c r="Q82" s="107"/>
      <c r="R82" s="107"/>
      <c r="S82" s="107"/>
      <c r="T82" s="107"/>
      <c r="U82" s="107"/>
    </row>
    <row r="83" spans="1:21" x14ac:dyDescent="0.3">
      <c r="A83" s="2"/>
      <c r="B83" s="3"/>
      <c r="C83" s="17" t="s">
        <v>25</v>
      </c>
      <c r="D83" s="17"/>
      <c r="E83" s="15">
        <v>20</v>
      </c>
      <c r="F83" s="15">
        <v>335</v>
      </c>
      <c r="G83" s="15">
        <v>33</v>
      </c>
      <c r="H83" s="15">
        <v>445</v>
      </c>
      <c r="I83" s="15">
        <v>25</v>
      </c>
      <c r="J83" s="15">
        <v>369</v>
      </c>
      <c r="K83" s="15">
        <v>12</v>
      </c>
      <c r="L83" s="15">
        <v>318</v>
      </c>
      <c r="M83" s="15">
        <v>12</v>
      </c>
      <c r="N83" s="15">
        <v>199</v>
      </c>
      <c r="O83" s="15">
        <v>25</v>
      </c>
      <c r="P83" s="15">
        <v>416</v>
      </c>
      <c r="Q83" s="15">
        <v>102</v>
      </c>
      <c r="R83" s="15">
        <v>746</v>
      </c>
      <c r="S83" s="15">
        <f t="shared" ref="S83:T83" si="0">S82+S81+S80+S79+S77+S76+S75+S74+S72+S71+S70+S69+S34+S33+S32+S31+S29+S23+S22+S21+S19+S18+S17+S16</f>
        <v>0</v>
      </c>
      <c r="T83" s="15">
        <f t="shared" si="0"/>
        <v>0</v>
      </c>
      <c r="U83" s="15"/>
    </row>
    <row r="86" spans="1:21" ht="15.6" x14ac:dyDescent="0.3">
      <c r="B86" s="111" t="s">
        <v>195</v>
      </c>
      <c r="D86" s="91"/>
      <c r="E86" s="91"/>
    </row>
    <row r="87" spans="1:21" x14ac:dyDescent="0.3">
      <c r="B87" s="111" t="s">
        <v>196</v>
      </c>
    </row>
    <row r="88" spans="1:21" x14ac:dyDescent="0.3">
      <c r="B88" s="111" t="s">
        <v>197</v>
      </c>
    </row>
  </sheetData>
  <mergeCells count="30">
    <mergeCell ref="A78:A82"/>
    <mergeCell ref="B78:U78"/>
    <mergeCell ref="B79:B82"/>
    <mergeCell ref="E13:P13"/>
    <mergeCell ref="Q13:R13"/>
    <mergeCell ref="S13:U13"/>
    <mergeCell ref="A68:A72"/>
    <mergeCell ref="B68:U68"/>
    <mergeCell ref="B69:B72"/>
    <mergeCell ref="A73:A77"/>
    <mergeCell ref="B73:U73"/>
    <mergeCell ref="B74:B77"/>
    <mergeCell ref="B15:U15"/>
    <mergeCell ref="B16:B19"/>
    <mergeCell ref="A20:A29"/>
    <mergeCell ref="A14:B14"/>
    <mergeCell ref="B20:U20"/>
    <mergeCell ref="B21:B29"/>
    <mergeCell ref="A30:A34"/>
    <mergeCell ref="B30:U30"/>
    <mergeCell ref="B31:B34"/>
    <mergeCell ref="A15:A19"/>
    <mergeCell ref="A4:O4"/>
    <mergeCell ref="O6:O7"/>
    <mergeCell ref="C13:D13"/>
    <mergeCell ref="C6:F6"/>
    <mergeCell ref="A6:B7"/>
    <mergeCell ref="A8:B8"/>
    <mergeCell ref="K8:N8"/>
    <mergeCell ref="K6:N7"/>
  </mergeCells>
  <pageMargins left="0.7" right="0.7" top="0.75" bottom="0.75" header="0.3" footer="0.3"/>
  <pageSetup paperSize="9"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0"/>
  <sheetViews>
    <sheetView zoomScale="80" zoomScaleNormal="80" workbookViewId="0">
      <selection activeCell="H3" sqref="H3"/>
    </sheetView>
  </sheetViews>
  <sheetFormatPr defaultRowHeight="14.4" x14ac:dyDescent="0.3"/>
  <cols>
    <col min="1" max="1" width="6" customWidth="1"/>
    <col min="2" max="2" width="24.33203125" customWidth="1"/>
    <col min="3" max="3" width="17.109375" customWidth="1"/>
    <col min="4" max="4" width="58.6640625" style="18" customWidth="1"/>
    <col min="5" max="5" width="28" customWidth="1"/>
    <col min="6" max="6" width="41.88671875" customWidth="1"/>
    <col min="7" max="7" width="12.5546875" bestFit="1" customWidth="1"/>
    <col min="8" max="8" width="13.44140625" customWidth="1"/>
    <col min="9" max="9" width="10.44140625" customWidth="1"/>
    <col min="10" max="10" width="11" customWidth="1"/>
    <col min="11" max="11" width="16.6640625" customWidth="1"/>
    <col min="12" max="12" width="25.6640625" customWidth="1"/>
    <col min="13" max="13" width="25.109375" customWidth="1"/>
  </cols>
  <sheetData>
    <row r="1" spans="1:13" ht="15.6" x14ac:dyDescent="0.3">
      <c r="L1" s="109" t="s">
        <v>204</v>
      </c>
      <c r="M1" s="110"/>
    </row>
    <row r="2" spans="1:13" ht="15" customHeight="1" x14ac:dyDescent="0.3">
      <c r="L2" s="164" t="s">
        <v>205</v>
      </c>
      <c r="M2" s="165"/>
    </row>
    <row r="3" spans="1:13" ht="72.75" customHeight="1" thickBot="1" x14ac:dyDescent="0.5">
      <c r="A3" s="158" t="s">
        <v>198</v>
      </c>
      <c r="B3" s="158"/>
      <c r="C3" s="158"/>
      <c r="D3" s="158"/>
      <c r="E3" s="158"/>
      <c r="F3" s="158"/>
      <c r="G3" s="158"/>
      <c r="H3" s="5"/>
      <c r="I3" s="5"/>
      <c r="J3" s="6"/>
      <c r="K3" s="7"/>
      <c r="L3" s="8"/>
      <c r="M3" s="8"/>
    </row>
    <row r="4" spans="1:13" ht="16.5" customHeight="1" thickBot="1" x14ac:dyDescent="0.35">
      <c r="A4" s="159" t="s">
        <v>126</v>
      </c>
      <c r="B4" s="159"/>
      <c r="C4" s="159"/>
      <c r="D4" s="159"/>
      <c r="E4" s="159"/>
      <c r="F4" s="159"/>
      <c r="G4" s="159"/>
      <c r="H4" s="9"/>
      <c r="I4" s="9"/>
      <c r="J4" s="8"/>
      <c r="K4" s="7"/>
      <c r="L4" s="8"/>
      <c r="M4" s="8"/>
    </row>
    <row r="5" spans="1:13" x14ac:dyDescent="0.3">
      <c r="A5" s="160" t="s">
        <v>128</v>
      </c>
      <c r="B5" s="161"/>
      <c r="C5" s="161"/>
      <c r="D5" s="161"/>
      <c r="E5" s="161"/>
      <c r="F5" s="161"/>
      <c r="G5" s="161"/>
      <c r="H5" s="20"/>
      <c r="I5" s="20"/>
      <c r="J5" s="21"/>
      <c r="K5" s="22"/>
      <c r="L5" s="21"/>
      <c r="M5" s="21"/>
    </row>
    <row r="6" spans="1:13" ht="15" thickBot="1" x14ac:dyDescent="0.35">
      <c r="A6" s="162"/>
      <c r="B6" s="163"/>
      <c r="C6" s="163"/>
      <c r="D6" s="163"/>
      <c r="E6" s="163"/>
      <c r="F6" s="163"/>
      <c r="G6" s="163"/>
      <c r="H6" s="20"/>
      <c r="I6" s="20"/>
      <c r="J6" s="21"/>
      <c r="K6" s="22"/>
      <c r="L6" s="21"/>
      <c r="M6" s="21"/>
    </row>
    <row r="7" spans="1:13" ht="27.6" x14ac:dyDescent="0.3">
      <c r="A7" s="23" t="s">
        <v>2</v>
      </c>
      <c r="B7" s="24" t="s">
        <v>3</v>
      </c>
      <c r="C7" s="24" t="s">
        <v>127</v>
      </c>
      <c r="D7" s="25" t="s">
        <v>27</v>
      </c>
      <c r="E7" s="25" t="s">
        <v>30</v>
      </c>
      <c r="F7" s="25" t="s">
        <v>4</v>
      </c>
      <c r="G7" s="51" t="s">
        <v>5</v>
      </c>
      <c r="H7" s="25" t="s">
        <v>0</v>
      </c>
      <c r="I7" s="24" t="s">
        <v>6</v>
      </c>
      <c r="J7" s="24" t="s">
        <v>7</v>
      </c>
      <c r="K7" s="26" t="s">
        <v>8</v>
      </c>
      <c r="L7" s="24" t="s">
        <v>9</v>
      </c>
      <c r="M7" s="43" t="s">
        <v>10</v>
      </c>
    </row>
    <row r="8" spans="1:13" ht="169.5" customHeight="1" x14ac:dyDescent="0.3">
      <c r="A8" s="45"/>
      <c r="B8" s="34" t="s">
        <v>51</v>
      </c>
      <c r="C8" s="34"/>
      <c r="D8" s="28" t="s">
        <v>33</v>
      </c>
      <c r="E8" s="29" t="s">
        <v>34</v>
      </c>
      <c r="F8" s="29" t="s">
        <v>35</v>
      </c>
      <c r="G8" s="30"/>
      <c r="H8" s="31" t="s">
        <v>36</v>
      </c>
      <c r="I8" s="28" t="s">
        <v>28</v>
      </c>
      <c r="J8" s="28" t="s">
        <v>29</v>
      </c>
      <c r="K8" s="28" t="s">
        <v>37</v>
      </c>
      <c r="L8" s="29" t="s">
        <v>31</v>
      </c>
      <c r="M8" s="42" t="s">
        <v>64</v>
      </c>
    </row>
    <row r="9" spans="1:13" ht="254.25" customHeight="1" x14ac:dyDescent="0.3">
      <c r="A9" s="27">
        <v>1</v>
      </c>
      <c r="B9" s="97" t="s">
        <v>129</v>
      </c>
      <c r="C9" s="105" t="s">
        <v>69</v>
      </c>
      <c r="D9" s="98" t="s">
        <v>130</v>
      </c>
      <c r="E9" s="99" t="s">
        <v>131</v>
      </c>
      <c r="F9" s="99" t="s">
        <v>132</v>
      </c>
      <c r="G9" s="104" t="s">
        <v>133</v>
      </c>
      <c r="H9" s="100">
        <v>2</v>
      </c>
      <c r="I9" s="101" t="s">
        <v>134</v>
      </c>
      <c r="J9" s="101" t="s">
        <v>135</v>
      </c>
      <c r="K9" s="102">
        <v>3508</v>
      </c>
      <c r="L9" s="99" t="s">
        <v>136</v>
      </c>
      <c r="M9" s="93" t="s">
        <v>156</v>
      </c>
    </row>
    <row r="10" spans="1:13" ht="138.75" customHeight="1" x14ac:dyDescent="0.3">
      <c r="A10" s="27">
        <v>2</v>
      </c>
      <c r="B10" s="97" t="s">
        <v>129</v>
      </c>
      <c r="C10" s="78" t="s">
        <v>113</v>
      </c>
      <c r="D10" s="98" t="s">
        <v>138</v>
      </c>
      <c r="E10" s="99" t="s">
        <v>137</v>
      </c>
      <c r="F10" s="99" t="s">
        <v>139</v>
      </c>
      <c r="G10" s="100" t="s">
        <v>140</v>
      </c>
      <c r="H10" s="100">
        <v>1</v>
      </c>
      <c r="I10" s="99" t="s">
        <v>134</v>
      </c>
      <c r="J10" s="99" t="s">
        <v>135</v>
      </c>
      <c r="K10" s="102">
        <v>9081.4</v>
      </c>
      <c r="L10" s="99" t="s">
        <v>141</v>
      </c>
      <c r="M10" s="93" t="s">
        <v>156</v>
      </c>
    </row>
    <row r="11" spans="1:13" ht="166.5" customHeight="1" x14ac:dyDescent="0.3">
      <c r="A11" s="27">
        <v>3</v>
      </c>
      <c r="B11" s="97" t="s">
        <v>129</v>
      </c>
      <c r="C11" s="105" t="s">
        <v>117</v>
      </c>
      <c r="D11" s="98" t="s">
        <v>142</v>
      </c>
      <c r="E11" s="99" t="s">
        <v>143</v>
      </c>
      <c r="F11" s="99" t="s">
        <v>144</v>
      </c>
      <c r="G11" s="100" t="s">
        <v>133</v>
      </c>
      <c r="H11" s="100">
        <v>5</v>
      </c>
      <c r="I11" s="101" t="s">
        <v>134</v>
      </c>
      <c r="J11" s="101" t="s">
        <v>135</v>
      </c>
      <c r="K11" s="102">
        <v>21000</v>
      </c>
      <c r="L11" s="99" t="s">
        <v>145</v>
      </c>
      <c r="M11" s="93" t="s">
        <v>156</v>
      </c>
    </row>
    <row r="12" spans="1:13" ht="180" customHeight="1" x14ac:dyDescent="0.3">
      <c r="A12" s="27">
        <v>4</v>
      </c>
      <c r="B12" s="97" t="s">
        <v>129</v>
      </c>
      <c r="C12" s="105" t="s">
        <v>124</v>
      </c>
      <c r="D12" s="98" t="s">
        <v>149</v>
      </c>
      <c r="E12" s="99" t="s">
        <v>147</v>
      </c>
      <c r="F12" s="99" t="s">
        <v>148</v>
      </c>
      <c r="G12" s="100" t="s">
        <v>133</v>
      </c>
      <c r="H12" s="100">
        <v>8</v>
      </c>
      <c r="I12" s="101" t="s">
        <v>134</v>
      </c>
      <c r="J12" s="101" t="s">
        <v>135</v>
      </c>
      <c r="K12" s="102">
        <v>19750</v>
      </c>
      <c r="L12" s="103" t="s">
        <v>146</v>
      </c>
      <c r="M12" s="93" t="s">
        <v>156</v>
      </c>
    </row>
    <row r="13" spans="1:13" ht="235.5" customHeight="1" x14ac:dyDescent="0.3">
      <c r="A13" s="27">
        <v>5</v>
      </c>
      <c r="B13" s="97" t="s">
        <v>129</v>
      </c>
      <c r="C13" s="78" t="s">
        <v>116</v>
      </c>
      <c r="D13" s="98" t="s">
        <v>168</v>
      </c>
      <c r="E13" s="79" t="s">
        <v>151</v>
      </c>
      <c r="F13" s="79" t="s">
        <v>169</v>
      </c>
      <c r="G13" s="80" t="s">
        <v>133</v>
      </c>
      <c r="H13" s="80">
        <v>8</v>
      </c>
      <c r="I13" s="79" t="s">
        <v>134</v>
      </c>
      <c r="J13" s="79" t="s">
        <v>135</v>
      </c>
      <c r="K13" s="81">
        <v>54852</v>
      </c>
      <c r="L13" s="82" t="s">
        <v>150</v>
      </c>
      <c r="M13" s="93" t="s">
        <v>156</v>
      </c>
    </row>
    <row r="14" spans="1:13" ht="204.75" customHeight="1" x14ac:dyDescent="0.3">
      <c r="A14" s="27">
        <v>6</v>
      </c>
      <c r="B14" s="97" t="s">
        <v>129</v>
      </c>
      <c r="C14" s="78" t="s">
        <v>122</v>
      </c>
      <c r="D14" s="94" t="s">
        <v>175</v>
      </c>
      <c r="E14" s="78" t="s">
        <v>176</v>
      </c>
      <c r="F14" s="78" t="s">
        <v>177</v>
      </c>
      <c r="G14" s="83" t="s">
        <v>140</v>
      </c>
      <c r="H14" s="96">
        <v>15</v>
      </c>
      <c r="I14" s="78" t="s">
        <v>134</v>
      </c>
      <c r="J14" s="78" t="s">
        <v>135</v>
      </c>
      <c r="K14" s="84">
        <v>60720</v>
      </c>
      <c r="L14" s="95" t="s">
        <v>178</v>
      </c>
      <c r="M14" s="93" t="s">
        <v>156</v>
      </c>
    </row>
    <row r="15" spans="1:13" ht="93.6" x14ac:dyDescent="0.3">
      <c r="A15" s="27">
        <v>7</v>
      </c>
      <c r="B15" s="97" t="s">
        <v>129</v>
      </c>
      <c r="C15" s="83" t="s">
        <v>118</v>
      </c>
      <c r="D15" s="94" t="s">
        <v>174</v>
      </c>
      <c r="E15" s="78" t="s">
        <v>172</v>
      </c>
      <c r="F15" s="78" t="s">
        <v>173</v>
      </c>
      <c r="G15" s="83" t="s">
        <v>171</v>
      </c>
      <c r="H15" s="96">
        <v>4</v>
      </c>
      <c r="I15" s="78" t="s">
        <v>134</v>
      </c>
      <c r="J15" s="78" t="s">
        <v>135</v>
      </c>
      <c r="K15" s="84">
        <v>13614</v>
      </c>
      <c r="L15" s="95" t="s">
        <v>170</v>
      </c>
      <c r="M15" s="93" t="s">
        <v>156</v>
      </c>
    </row>
    <row r="16" spans="1:13" ht="132.75" customHeight="1" x14ac:dyDescent="0.3">
      <c r="A16" s="27">
        <v>8</v>
      </c>
      <c r="B16" s="97" t="s">
        <v>129</v>
      </c>
      <c r="C16" s="78" t="s">
        <v>202</v>
      </c>
      <c r="D16" s="94" t="s">
        <v>181</v>
      </c>
      <c r="E16" s="78" t="s">
        <v>180</v>
      </c>
      <c r="F16" s="78" t="s">
        <v>183</v>
      </c>
      <c r="G16" s="83" t="s">
        <v>140</v>
      </c>
      <c r="H16" s="96">
        <v>5</v>
      </c>
      <c r="I16" s="78" t="s">
        <v>134</v>
      </c>
      <c r="J16" s="78" t="s">
        <v>135</v>
      </c>
      <c r="K16" s="84">
        <v>21621.07</v>
      </c>
      <c r="L16" s="95" t="s">
        <v>179</v>
      </c>
      <c r="M16" s="93" t="s">
        <v>156</v>
      </c>
    </row>
    <row r="17" spans="1:13" ht="105.75" customHeight="1" x14ac:dyDescent="0.3">
      <c r="A17" s="27">
        <v>9</v>
      </c>
      <c r="B17" s="97" t="s">
        <v>129</v>
      </c>
      <c r="C17" s="78" t="s">
        <v>152</v>
      </c>
      <c r="D17" s="94" t="s">
        <v>200</v>
      </c>
      <c r="E17" s="78" t="s">
        <v>184</v>
      </c>
      <c r="F17" s="78" t="s">
        <v>185</v>
      </c>
      <c r="G17" s="83" t="s">
        <v>140</v>
      </c>
      <c r="H17" s="96">
        <v>9</v>
      </c>
      <c r="I17" s="78" t="s">
        <v>134</v>
      </c>
      <c r="J17" s="78" t="s">
        <v>135</v>
      </c>
      <c r="K17" s="84">
        <v>23455</v>
      </c>
      <c r="L17" s="95" t="s">
        <v>186</v>
      </c>
      <c r="M17" s="93" t="s">
        <v>156</v>
      </c>
    </row>
    <row r="18" spans="1:13" ht="216.75" customHeight="1" x14ac:dyDescent="0.3">
      <c r="A18" s="27">
        <v>10</v>
      </c>
      <c r="B18" s="97" t="s">
        <v>129</v>
      </c>
      <c r="C18" s="78" t="s">
        <v>119</v>
      </c>
      <c r="D18" s="94" t="s">
        <v>166</v>
      </c>
      <c r="E18" s="78" t="s">
        <v>165</v>
      </c>
      <c r="F18" s="78" t="s">
        <v>182</v>
      </c>
      <c r="G18" s="83" t="s">
        <v>133</v>
      </c>
      <c r="H18" s="96">
        <v>9</v>
      </c>
      <c r="I18" s="78" t="s">
        <v>134</v>
      </c>
      <c r="J18" s="78" t="s">
        <v>135</v>
      </c>
      <c r="K18" s="84">
        <v>31919.599999999999</v>
      </c>
      <c r="L18" s="95" t="s">
        <v>167</v>
      </c>
      <c r="M18" s="93" t="s">
        <v>156</v>
      </c>
    </row>
    <row r="19" spans="1:13" ht="224.25" customHeight="1" x14ac:dyDescent="0.3">
      <c r="A19" s="27">
        <v>11</v>
      </c>
      <c r="B19" s="97" t="s">
        <v>129</v>
      </c>
      <c r="C19" s="78" t="s">
        <v>123</v>
      </c>
      <c r="D19" s="94" t="s">
        <v>161</v>
      </c>
      <c r="E19" s="78" t="s">
        <v>162</v>
      </c>
      <c r="F19" s="78" t="s">
        <v>163</v>
      </c>
      <c r="G19" s="83" t="s">
        <v>140</v>
      </c>
      <c r="H19" s="96">
        <v>11</v>
      </c>
      <c r="I19" s="78" t="s">
        <v>134</v>
      </c>
      <c r="J19" s="78" t="s">
        <v>135</v>
      </c>
      <c r="K19" s="84">
        <v>36630.839999999997</v>
      </c>
      <c r="L19" s="95" t="s">
        <v>164</v>
      </c>
      <c r="M19" s="93" t="s">
        <v>156</v>
      </c>
    </row>
    <row r="20" spans="1:13" ht="156" x14ac:dyDescent="0.3">
      <c r="A20" s="27">
        <v>12</v>
      </c>
      <c r="B20" s="97" t="s">
        <v>129</v>
      </c>
      <c r="C20" s="83" t="s">
        <v>120</v>
      </c>
      <c r="D20" s="94" t="s">
        <v>157</v>
      </c>
      <c r="E20" s="78" t="s">
        <v>158</v>
      </c>
      <c r="F20" s="78" t="s">
        <v>159</v>
      </c>
      <c r="G20" s="83" t="s">
        <v>133</v>
      </c>
      <c r="H20" s="96">
        <v>7</v>
      </c>
      <c r="I20" s="78" t="s">
        <v>134</v>
      </c>
      <c r="J20" s="78" t="s">
        <v>135</v>
      </c>
      <c r="K20" s="84">
        <v>25733</v>
      </c>
      <c r="L20" s="95" t="s">
        <v>160</v>
      </c>
      <c r="M20" s="93" t="s">
        <v>156</v>
      </c>
    </row>
    <row r="21" spans="1:13" ht="112.5" customHeight="1" x14ac:dyDescent="0.3">
      <c r="A21" s="27">
        <v>13</v>
      </c>
      <c r="B21" s="97" t="s">
        <v>129</v>
      </c>
      <c r="C21" s="83" t="s">
        <v>153</v>
      </c>
      <c r="D21" s="76" t="s">
        <v>201</v>
      </c>
      <c r="E21" s="78" t="s">
        <v>154</v>
      </c>
      <c r="F21" s="77" t="s">
        <v>155</v>
      </c>
      <c r="G21" s="83" t="s">
        <v>140</v>
      </c>
      <c r="H21" s="96">
        <v>1</v>
      </c>
      <c r="I21" s="78" t="s">
        <v>134</v>
      </c>
      <c r="J21" s="78" t="s">
        <v>135</v>
      </c>
      <c r="K21" s="84">
        <v>27986.09</v>
      </c>
      <c r="L21" s="85"/>
      <c r="M21" s="93" t="s">
        <v>156</v>
      </c>
    </row>
    <row r="22" spans="1:13" ht="16.2" thickBot="1" x14ac:dyDescent="0.35">
      <c r="A22" s="44">
        <v>14</v>
      </c>
      <c r="B22" s="86"/>
      <c r="C22" s="86"/>
      <c r="D22" s="87"/>
      <c r="E22" s="86"/>
      <c r="F22" s="86"/>
      <c r="G22" s="86"/>
      <c r="H22" s="86"/>
      <c r="I22" s="86"/>
      <c r="J22" s="86"/>
      <c r="K22" s="88"/>
      <c r="L22" s="89">
        <f>SUM(K9,K10,K11,K12,K13,K14,K15,K16,K17,K18,K19,K20,K21,)</f>
        <v>349871.00000000006</v>
      </c>
      <c r="M22" s="90"/>
    </row>
    <row r="23" spans="1:13" ht="15.6" x14ac:dyDescent="0.3">
      <c r="A23" s="46"/>
      <c r="B23" s="91" t="s">
        <v>41</v>
      </c>
      <c r="C23" s="91"/>
      <c r="D23" s="92"/>
      <c r="E23" s="91"/>
      <c r="F23" s="91"/>
      <c r="G23" s="91"/>
      <c r="H23" s="91"/>
      <c r="I23" s="91"/>
      <c r="J23" s="91"/>
      <c r="K23" s="91"/>
      <c r="L23" s="91"/>
      <c r="M23" s="91"/>
    </row>
    <row r="28" spans="1:13" ht="15.6" x14ac:dyDescent="0.3">
      <c r="B28" s="91" t="s">
        <v>195</v>
      </c>
      <c r="C28" s="91"/>
    </row>
    <row r="29" spans="1:13" ht="15.6" x14ac:dyDescent="0.3">
      <c r="B29" s="91" t="s">
        <v>196</v>
      </c>
      <c r="C29" s="91"/>
    </row>
    <row r="30" spans="1:13" ht="15.6" x14ac:dyDescent="0.3">
      <c r="B30" s="91" t="s">
        <v>197</v>
      </c>
      <c r="C30" s="91"/>
    </row>
  </sheetData>
  <mergeCells count="4">
    <mergeCell ref="A3:G3"/>
    <mergeCell ref="A4:G4"/>
    <mergeCell ref="A5:G6"/>
    <mergeCell ref="L2:M2"/>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7:C15"/>
  <sheetViews>
    <sheetView workbookViewId="0">
      <selection activeCell="G21" sqref="G21:G22"/>
    </sheetView>
  </sheetViews>
  <sheetFormatPr defaultRowHeight="14.4" x14ac:dyDescent="0.3"/>
  <sheetData>
    <row r="7" spans="3:3" x14ac:dyDescent="0.3">
      <c r="C7" t="s">
        <v>55</v>
      </c>
    </row>
    <row r="8" spans="3:3" x14ac:dyDescent="0.3">
      <c r="C8" t="s">
        <v>56</v>
      </c>
    </row>
    <row r="9" spans="3:3" x14ac:dyDescent="0.3">
      <c r="C9" t="s">
        <v>57</v>
      </c>
    </row>
    <row r="10" spans="3:3" x14ac:dyDescent="0.3">
      <c r="C10" t="s">
        <v>61</v>
      </c>
    </row>
    <row r="11" spans="3:3" x14ac:dyDescent="0.3">
      <c r="C11" t="s">
        <v>58</v>
      </c>
    </row>
    <row r="12" spans="3:3" x14ac:dyDescent="0.3">
      <c r="C12" t="s">
        <v>62</v>
      </c>
    </row>
    <row r="13" spans="3:3" x14ac:dyDescent="0.3">
      <c r="C13" t="s">
        <v>63</v>
      </c>
    </row>
    <row r="14" spans="3:3" x14ac:dyDescent="0.3">
      <c r="C14" t="s">
        <v>59</v>
      </c>
    </row>
    <row r="15" spans="3:3" x14ac:dyDescent="0.3">
      <c r="C15" t="s">
        <v>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Töölehed</vt:lpstr>
      </vt:variant>
      <vt:variant>
        <vt:i4>3</vt:i4>
      </vt:variant>
      <vt:variant>
        <vt:lpstr>Nimega vahemikud</vt:lpstr>
      </vt:variant>
      <vt:variant>
        <vt:i4>1</vt:i4>
      </vt:variant>
    </vt:vector>
  </HeadingPairs>
  <TitlesOfParts>
    <vt:vector size="4" baseType="lpstr">
      <vt:lpstr>1. HH_HT andmed </vt:lpstr>
      <vt:lpstr>2. Tegevuste kava</vt:lpstr>
      <vt:lpstr>Leht1</vt:lpstr>
      <vt:lpstr>Vahendid</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Kati Nõlvak</dc:creator>
  <cp:lastModifiedBy>Kati-Katri Koppel</cp:lastModifiedBy>
  <cp:lastPrinted>2018-12-28T06:49:36Z</cp:lastPrinted>
  <dcterms:created xsi:type="dcterms:W3CDTF">2016-05-06T09:40:51Z</dcterms:created>
  <dcterms:modified xsi:type="dcterms:W3CDTF">2019-01-21T07:24:09Z</dcterms:modified>
</cp:coreProperties>
</file>