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ansa Report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<sst xmlns="http://schemas.openxmlformats.org/spreadsheetml/2006/main" count="76" uniqueCount="71">
  <si>
    <t>Periood</t>
  </si>
  <si>
    <t>TULUD</t>
  </si>
  <si>
    <t>Tulu koolitusteenuse osutamisest</t>
  </si>
  <si>
    <t>Spordibaaside ja spordikomplekside tulud</t>
  </si>
  <si>
    <t>Mitteeluruumidelt</t>
  </si>
  <si>
    <t>Kokku TULUD</t>
  </si>
  <si>
    <t>KULUD</t>
  </si>
  <si>
    <t>Personalikulud</t>
  </si>
  <si>
    <t>Astme-või põhipalk ja selle suurendus</t>
  </si>
  <si>
    <t xml:space="preserve">Hüvitised </t>
  </si>
  <si>
    <t>Ajutiste lepinguliste töötajate töötasu</t>
  </si>
  <si>
    <t>Sotsiaalmaks töötasudelt ja toetustelt</t>
  </si>
  <si>
    <t>Töötuskindlustusmakse</t>
  </si>
  <si>
    <t>Kokku Personalikulud</t>
  </si>
  <si>
    <t>Majanduskulud</t>
  </si>
  <si>
    <t>Bürootarbed</t>
  </si>
  <si>
    <t>Trükised ja muud teavikud</t>
  </si>
  <si>
    <t>Paljundusteenused</t>
  </si>
  <si>
    <t>Tõlketeenused</t>
  </si>
  <si>
    <t>Sideteenused</t>
  </si>
  <si>
    <t>Postieenused</t>
  </si>
  <si>
    <t>Pangateenused</t>
  </si>
  <si>
    <t>Majandusvedude teenused</t>
  </si>
  <si>
    <t>Info- ja PR teenused</t>
  </si>
  <si>
    <t>Muud administreerimiskulud</t>
  </si>
  <si>
    <t>Koolituskursuste ja seminaride tasu</t>
  </si>
  <si>
    <t>Küte ja soojusenergia</t>
  </si>
  <si>
    <t>Elekter</t>
  </si>
  <si>
    <t>Vesi ja kanalisatsioon</t>
  </si>
  <si>
    <t>Korrashoiu- ja remondimaterjalid, lisaseadmed ja -tarvikud</t>
  </si>
  <si>
    <t>Korrashoiuteenused</t>
  </si>
  <si>
    <t>Valveteenused</t>
  </si>
  <si>
    <t>Remont, restaureerimine, lammutamine</t>
  </si>
  <si>
    <t>Kindlustusmaksed</t>
  </si>
  <si>
    <t>Muud kinnistute, hoonete, ruumide ja rajatistega seotud kulud</t>
  </si>
  <si>
    <t>Kütus</t>
  </si>
  <si>
    <t>Remont ja hooldus</t>
  </si>
  <si>
    <t>Kindlustus</t>
  </si>
  <si>
    <t>Rent</t>
  </si>
  <si>
    <t>Muud maismaasõidukite majandamiskulud</t>
  </si>
  <si>
    <t>Infotehnoloogiline riistvara ja tarvikud</t>
  </si>
  <si>
    <t>Info- ja kommunikatsioonitehnoloogiline tarkvara</t>
  </si>
  <si>
    <t>Info- ja kommunikatsioonitehnoloogilise riist-ja tarkvara rent ja majutusteenus</t>
  </si>
  <si>
    <t>Inventar ja selle tarvikud</t>
  </si>
  <si>
    <t>Remondi- ja hooldusteenused</t>
  </si>
  <si>
    <t xml:space="preserve">kasutusrendi lepingutega soetatud sisustus, koos käibemaksuga 140711.66- arvestame tegevuskuludest välja </t>
  </si>
  <si>
    <t>Töömasinate ja seadmete tarvikud</t>
  </si>
  <si>
    <t xml:space="preserve">Toiduained </t>
  </si>
  <si>
    <t>Meditsiini- ja hügieenitarbed</t>
  </si>
  <si>
    <t>Tervishoiuteenused</t>
  </si>
  <si>
    <t>Muud õppevahendite ja koolituse kulud</t>
  </si>
  <si>
    <t>Materjalikulu</t>
  </si>
  <si>
    <t>Ürituste ja näituste korraldamise kulud</t>
  </si>
  <si>
    <t>Reklaamikulud</t>
  </si>
  <si>
    <t>Muud kommunikatsiooni-, kultuuri- ja vaba aja sisustamise kulud</t>
  </si>
  <si>
    <t>Eri- ja vormiriietus</t>
  </si>
  <si>
    <t>Lipud, vimplid, muu sümboolika</t>
  </si>
  <si>
    <t>Akrediteerimiskulud</t>
  </si>
  <si>
    <t>Käibemaks</t>
  </si>
  <si>
    <t>Riigilõivud</t>
  </si>
  <si>
    <t>Kahjutasud, viivised (v.a.maksuintressid ja finantskulud)</t>
  </si>
  <si>
    <t>Kulu ebatõenäoliselt laekuvatest nõuetest müüdud toodete ja teenuste eest</t>
  </si>
  <si>
    <t>Kokku Majanduskulud</t>
  </si>
  <si>
    <t>KULUD KOKKU</t>
  </si>
  <si>
    <t>tegevuskulud ilma kasutusrendita</t>
  </si>
  <si>
    <t>kokkuvõte</t>
  </si>
  <si>
    <t>teenitud tulud perioodil 2018-2022</t>
  </si>
  <si>
    <t>palk+majanndamiskulud perioodil 2018-2022</t>
  </si>
  <si>
    <t>tegevustulem perioodil 2018-2022</t>
  </si>
  <si>
    <t xml:space="preserve">Tulemisse pole arvestatud vara amortisatsioonikulu. </t>
  </si>
  <si>
    <t>Arvestama peab ka covid piirangutest tekkinud tulude alalaekumisega aastatel 2020-2021 ja ka 2022 esimene kvartal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</si>
</sst>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>
      <alignment/>
      <protection/>
    </xf>
    <xf numFmtId="165" fontId="1" fillId="2" borderId="0" xfId="20" applyNumberFormat="1" applyFill="1">
      <alignment/>
      <protection/>
    </xf>
    <xf numFmtId="164" fontId="1" fillId="2" borderId="0" xfId="20" applyFill="1">
      <alignment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C1" sqref="C1"/>
    </sheetView>
  </sheetViews>
  <sheetFormatPr defaultColWidth="9.140625" defaultRowHeight="12.75"/>
  <cols>
    <col min="1" max="1" width="20.8515625" style="1" customWidth="1"/>
    <col min="2" max="2" width="43.00390625" style="1" customWidth="1"/>
    <col min="3" max="3" width="11.7109375" style="1" customWidth="1"/>
    <col min="4" max="16384" width="8.7109375" style="1" customWidth="1"/>
  </cols>
  <sheetData>
    <row r="1" ht="12.75">
      <c r="C1" s="1" t="s">
        <v>0</v>
      </c>
    </row>
    <row r="2" ht="12.75">
      <c r="A2" s="1" t="s">
        <v>1</v>
      </c>
    </row>
    <row r="3" spans="1:3" ht="12.75">
      <c r="A3" s="1">
        <v>322000</v>
      </c>
      <c r="B3" s="1" t="s">
        <v>2</v>
      </c>
      <c r="C3" s="1">
        <v>614.54</v>
      </c>
    </row>
    <row r="4" spans="1:3" ht="12.75">
      <c r="A4" s="1">
        <v>322200</v>
      </c>
      <c r="B4" s="1" t="s">
        <v>3</v>
      </c>
      <c r="C4" s="2">
        <v>862210.59</v>
      </c>
    </row>
    <row r="5" spans="1:3" ht="12.75">
      <c r="A5" s="1">
        <v>323320</v>
      </c>
      <c r="B5" s="1" t="s">
        <v>4</v>
      </c>
      <c r="C5" s="1">
        <v>509.5</v>
      </c>
    </row>
    <row r="6" spans="1:3" ht="12.75">
      <c r="A6" s="1" t="s">
        <v>5</v>
      </c>
      <c r="C6" s="2">
        <v>863334.63</v>
      </c>
    </row>
    <row r="9" ht="12.75">
      <c r="A9" s="1" t="s">
        <v>6</v>
      </c>
    </row>
    <row r="10" ht="12.75">
      <c r="A10" s="1" t="s">
        <v>7</v>
      </c>
    </row>
    <row r="11" spans="1:3" ht="12.75">
      <c r="A11" s="1">
        <v>500280</v>
      </c>
      <c r="B11" s="1" t="s">
        <v>8</v>
      </c>
      <c r="C11" s="2">
        <v>223463.87</v>
      </c>
    </row>
    <row r="12" spans="1:3" ht="12.75">
      <c r="A12" s="1">
        <v>500287</v>
      </c>
      <c r="B12" s="1" t="s">
        <v>9</v>
      </c>
      <c r="C12" s="2">
        <v>1637.66</v>
      </c>
    </row>
    <row r="13" spans="1:3" ht="12.75">
      <c r="A13" s="1">
        <v>500500</v>
      </c>
      <c r="B13" s="1" t="s">
        <v>10</v>
      </c>
      <c r="C13" s="2">
        <v>2939.84</v>
      </c>
    </row>
    <row r="14" spans="1:3" ht="12.75">
      <c r="A14" s="1">
        <v>506000</v>
      </c>
      <c r="B14" s="1" t="s">
        <v>11</v>
      </c>
      <c r="C14" s="2">
        <v>74036.22</v>
      </c>
    </row>
    <row r="15" spans="1:3" ht="12.75">
      <c r="A15" s="1">
        <v>506040</v>
      </c>
      <c r="B15" s="1" t="s">
        <v>12</v>
      </c>
      <c r="C15" s="2">
        <v>1793.51</v>
      </c>
    </row>
    <row r="16" spans="1:3" ht="12.75">
      <c r="A16" s="1" t="s">
        <v>13</v>
      </c>
      <c r="C16" s="3">
        <v>303871.1</v>
      </c>
    </row>
    <row r="18" ht="12.75">
      <c r="A18" s="1" t="s">
        <v>14</v>
      </c>
    </row>
    <row r="19" spans="1:3" ht="12.75">
      <c r="A19" s="1">
        <v>550000</v>
      </c>
      <c r="B19" s="1" t="s">
        <v>15</v>
      </c>
      <c r="C19" s="2">
        <v>1406.28</v>
      </c>
    </row>
    <row r="20" spans="1:3" ht="12.75">
      <c r="A20" s="1">
        <v>550001</v>
      </c>
      <c r="B20" s="1" t="s">
        <v>16</v>
      </c>
      <c r="C20" s="1">
        <v>982.54</v>
      </c>
    </row>
    <row r="21" spans="1:3" ht="12.75">
      <c r="A21" s="1">
        <v>550002</v>
      </c>
      <c r="B21" s="1" t="s">
        <v>17</v>
      </c>
      <c r="C21" s="1">
        <v>206</v>
      </c>
    </row>
    <row r="22" spans="1:3" ht="12.75">
      <c r="A22" s="1">
        <v>550003</v>
      </c>
      <c r="B22" s="1" t="s">
        <v>18</v>
      </c>
      <c r="C22" s="1">
        <v>18</v>
      </c>
    </row>
    <row r="23" spans="1:3" ht="12.75">
      <c r="A23" s="1">
        <v>550010</v>
      </c>
      <c r="B23" s="1" t="s">
        <v>19</v>
      </c>
      <c r="C23" s="1">
        <v>320.95</v>
      </c>
    </row>
    <row r="24" spans="1:3" ht="12.75">
      <c r="A24" s="1">
        <v>550011</v>
      </c>
      <c r="B24" s="1" t="s">
        <v>20</v>
      </c>
      <c r="C24" s="1">
        <v>11.09</v>
      </c>
    </row>
    <row r="25" spans="1:3" ht="12.75">
      <c r="A25" s="1">
        <v>550012</v>
      </c>
      <c r="B25" s="1" t="s">
        <v>21</v>
      </c>
      <c r="C25" s="2">
        <v>5498.2</v>
      </c>
    </row>
    <row r="26" spans="1:3" ht="12.75">
      <c r="A26" s="1">
        <v>550013</v>
      </c>
      <c r="B26" s="1" t="s">
        <v>22</v>
      </c>
      <c r="C26" s="1">
        <v>143</v>
      </c>
    </row>
    <row r="27" spans="1:3" ht="12.75">
      <c r="A27" s="1">
        <v>550060</v>
      </c>
      <c r="B27" s="1" t="s">
        <v>23</v>
      </c>
      <c r="C27" s="1">
        <v>77</v>
      </c>
    </row>
    <row r="28" spans="1:3" ht="12.75">
      <c r="A28" s="1">
        <v>550099</v>
      </c>
      <c r="B28" s="1" t="s">
        <v>24</v>
      </c>
      <c r="C28" s="2">
        <v>2141.19</v>
      </c>
    </row>
    <row r="29" spans="1:3" ht="12.75">
      <c r="A29" s="1">
        <v>550400</v>
      </c>
      <c r="B29" s="1" t="s">
        <v>25</v>
      </c>
      <c r="C29" s="1">
        <v>401.24</v>
      </c>
    </row>
    <row r="30" spans="1:3" ht="12.75">
      <c r="A30" s="1">
        <v>551100</v>
      </c>
      <c r="B30" s="1" t="s">
        <v>26</v>
      </c>
      <c r="C30" s="2">
        <v>96148.71</v>
      </c>
    </row>
    <row r="31" spans="1:3" ht="12.75">
      <c r="A31" s="1">
        <v>551101</v>
      </c>
      <c r="B31" s="1" t="s">
        <v>27</v>
      </c>
      <c r="C31" s="2">
        <v>79718.02</v>
      </c>
    </row>
    <row r="32" spans="1:3" ht="12.75">
      <c r="A32" s="1">
        <v>551102</v>
      </c>
      <c r="B32" s="1" t="s">
        <v>28</v>
      </c>
      <c r="C32" s="2">
        <v>40831.2</v>
      </c>
    </row>
    <row r="33" spans="1:3" ht="12.75">
      <c r="A33" s="1">
        <v>551103</v>
      </c>
      <c r="B33" s="1" t="s">
        <v>29</v>
      </c>
      <c r="C33" s="2">
        <v>28633.04</v>
      </c>
    </row>
    <row r="34" spans="1:3" ht="12.75">
      <c r="A34" s="1">
        <v>551104</v>
      </c>
      <c r="B34" s="1" t="s">
        <v>30</v>
      </c>
      <c r="C34" s="2">
        <v>75553.23</v>
      </c>
    </row>
    <row r="35" spans="1:3" ht="12.75">
      <c r="A35" s="1">
        <v>551105</v>
      </c>
      <c r="B35" s="1" t="s">
        <v>31</v>
      </c>
      <c r="C35" s="2">
        <v>1794.98</v>
      </c>
    </row>
    <row r="36" spans="1:3" ht="12.75">
      <c r="A36" s="1">
        <v>551106</v>
      </c>
      <c r="B36" s="1" t="s">
        <v>32</v>
      </c>
      <c r="C36" s="2">
        <v>17732.67</v>
      </c>
    </row>
    <row r="37" spans="1:3" ht="12.75">
      <c r="A37" s="1">
        <v>551107</v>
      </c>
      <c r="B37" s="1" t="s">
        <v>33</v>
      </c>
      <c r="C37" s="2">
        <v>1528.2</v>
      </c>
    </row>
    <row r="38" spans="1:3" ht="12.75">
      <c r="A38" s="1">
        <v>551109</v>
      </c>
      <c r="B38" s="1" t="s">
        <v>34</v>
      </c>
      <c r="C38" s="2">
        <v>1813.17</v>
      </c>
    </row>
    <row r="39" spans="1:3" ht="12.75">
      <c r="A39" s="1">
        <v>551230</v>
      </c>
      <c r="B39" s="1" t="s">
        <v>29</v>
      </c>
      <c r="C39" s="1">
        <v>410.7</v>
      </c>
    </row>
    <row r="40" spans="1:3" ht="12.75">
      <c r="A40" s="1">
        <v>551240</v>
      </c>
      <c r="B40" s="1" t="s">
        <v>30</v>
      </c>
      <c r="C40" s="1">
        <v>237.5</v>
      </c>
    </row>
    <row r="41" spans="1:3" ht="12.75">
      <c r="A41" s="1">
        <v>551300</v>
      </c>
      <c r="B41" s="1" t="s">
        <v>35</v>
      </c>
      <c r="C41" s="2">
        <v>3899.95</v>
      </c>
    </row>
    <row r="42" spans="1:3" ht="12.75">
      <c r="A42" s="1">
        <v>551303</v>
      </c>
      <c r="B42" s="1" t="s">
        <v>29</v>
      </c>
      <c r="C42" s="1">
        <v>187.29</v>
      </c>
    </row>
    <row r="43" spans="1:3" ht="12.75">
      <c r="A43" s="1">
        <v>551306</v>
      </c>
      <c r="B43" s="1" t="s">
        <v>36</v>
      </c>
      <c r="C43" s="2">
        <v>1668.98</v>
      </c>
    </row>
    <row r="44" spans="1:3" ht="12.75">
      <c r="A44" s="1">
        <v>551307</v>
      </c>
      <c r="B44" s="1" t="s">
        <v>37</v>
      </c>
      <c r="C44" s="2">
        <v>1635.98</v>
      </c>
    </row>
    <row r="45" spans="1:3" ht="12.75">
      <c r="A45" s="1">
        <v>551308</v>
      </c>
      <c r="B45" s="1" t="s">
        <v>38</v>
      </c>
      <c r="C45" s="2">
        <v>3341.3</v>
      </c>
    </row>
    <row r="46" spans="1:3" ht="12.75">
      <c r="A46" s="1">
        <v>551309</v>
      </c>
      <c r="B46" s="1" t="s">
        <v>39</v>
      </c>
      <c r="C46" s="1">
        <v>40.17</v>
      </c>
    </row>
    <row r="47" spans="1:3" ht="12.75">
      <c r="A47" s="1">
        <v>551400</v>
      </c>
      <c r="B47" s="1" t="s">
        <v>40</v>
      </c>
      <c r="C47" s="1">
        <v>414.36</v>
      </c>
    </row>
    <row r="48" spans="1:3" ht="12.75">
      <c r="A48" s="1">
        <v>551410</v>
      </c>
      <c r="B48" s="1" t="s">
        <v>41</v>
      </c>
      <c r="C48" s="1">
        <v>210</v>
      </c>
    </row>
    <row r="49" spans="1:3" ht="12.75">
      <c r="A49" s="1">
        <v>551480</v>
      </c>
      <c r="B49" s="1" t="s">
        <v>42</v>
      </c>
      <c r="C49" s="1">
        <v>920.24</v>
      </c>
    </row>
    <row r="50" spans="1:3" ht="12.75">
      <c r="A50" s="1">
        <v>551500</v>
      </c>
      <c r="B50" s="1" t="s">
        <v>43</v>
      </c>
      <c r="C50" s="2">
        <v>25587.29</v>
      </c>
    </row>
    <row r="51" spans="1:3" ht="12.75">
      <c r="A51" s="1">
        <v>551560</v>
      </c>
      <c r="B51" s="1" t="s">
        <v>44</v>
      </c>
      <c r="C51" s="2">
        <v>6163.53</v>
      </c>
    </row>
    <row r="52" spans="1:5" ht="12.75">
      <c r="A52" s="4">
        <v>551580</v>
      </c>
      <c r="B52" s="4" t="s">
        <v>38</v>
      </c>
      <c r="C52" s="3">
        <v>117259.72</v>
      </c>
      <c r="E52" s="1" t="s">
        <v>45</v>
      </c>
    </row>
    <row r="53" spans="1:3" ht="12.75">
      <c r="A53" s="1">
        <v>551600</v>
      </c>
      <c r="B53" s="1" t="s">
        <v>46</v>
      </c>
      <c r="C53" s="2">
        <v>1498</v>
      </c>
    </row>
    <row r="54" spans="1:3" ht="12.75">
      <c r="A54" s="1">
        <v>551660</v>
      </c>
      <c r="B54" s="1" t="s">
        <v>44</v>
      </c>
      <c r="C54" s="1">
        <v>67</v>
      </c>
    </row>
    <row r="55" spans="1:3" ht="12.75">
      <c r="A55" s="1">
        <v>552100</v>
      </c>
      <c r="B55" s="1" t="s">
        <v>47</v>
      </c>
      <c r="C55" s="2">
        <v>47328.02</v>
      </c>
    </row>
    <row r="56" spans="1:3" ht="12.75">
      <c r="A56" s="1">
        <v>552200</v>
      </c>
      <c r="B56" s="1" t="s">
        <v>48</v>
      </c>
      <c r="C56" s="2">
        <v>10972.74</v>
      </c>
    </row>
    <row r="57" spans="1:3" ht="12.75">
      <c r="A57" s="1">
        <v>552230</v>
      </c>
      <c r="B57" s="1" t="s">
        <v>49</v>
      </c>
      <c r="C57" s="1">
        <v>339.74</v>
      </c>
    </row>
    <row r="58" spans="1:3" ht="12.75">
      <c r="A58" s="1">
        <v>552490</v>
      </c>
      <c r="B58" s="1" t="s">
        <v>50</v>
      </c>
      <c r="C58" s="1">
        <v>603.18</v>
      </c>
    </row>
    <row r="59" spans="1:3" ht="12.75">
      <c r="A59" s="1">
        <v>552500</v>
      </c>
      <c r="B59" s="1" t="s">
        <v>51</v>
      </c>
      <c r="C59" s="1">
        <v>3.33</v>
      </c>
    </row>
    <row r="60" spans="1:3" ht="12.75">
      <c r="A60" s="1">
        <v>552520</v>
      </c>
      <c r="B60" s="1" t="s">
        <v>52</v>
      </c>
      <c r="C60" s="1">
        <v>812.69</v>
      </c>
    </row>
    <row r="61" spans="1:3" ht="12.75">
      <c r="A61" s="1">
        <v>552580</v>
      </c>
      <c r="B61" s="1" t="s">
        <v>53</v>
      </c>
      <c r="C61" s="1">
        <v>596.5</v>
      </c>
    </row>
    <row r="62" spans="1:3" ht="12.75">
      <c r="A62" s="1">
        <v>552590</v>
      </c>
      <c r="B62" s="1" t="s">
        <v>54</v>
      </c>
      <c r="C62" s="1">
        <v>133.8</v>
      </c>
    </row>
    <row r="63" spans="1:3" ht="12.75">
      <c r="A63" s="1">
        <v>553200</v>
      </c>
      <c r="B63" s="1" t="s">
        <v>55</v>
      </c>
      <c r="C63" s="1">
        <v>991.93</v>
      </c>
    </row>
    <row r="64" spans="1:3" ht="12.75">
      <c r="A64" s="1">
        <v>553950</v>
      </c>
      <c r="B64" s="1" t="s">
        <v>56</v>
      </c>
      <c r="C64" s="1">
        <v>225.67</v>
      </c>
    </row>
    <row r="65" spans="1:3" ht="12.75">
      <c r="A65" s="1">
        <v>554050</v>
      </c>
      <c r="B65" s="1" t="s">
        <v>57</v>
      </c>
      <c r="C65" s="2">
        <v>6838.24</v>
      </c>
    </row>
    <row r="66" spans="1:3" ht="12.75">
      <c r="A66" s="1">
        <v>601000</v>
      </c>
      <c r="B66" s="1" t="s">
        <v>58</v>
      </c>
      <c r="C66" s="2">
        <v>112081.56</v>
      </c>
    </row>
    <row r="67" spans="1:3" ht="12.75">
      <c r="A67" s="1">
        <v>601070</v>
      </c>
      <c r="B67" s="1" t="s">
        <v>59</v>
      </c>
      <c r="C67" s="1">
        <v>16</v>
      </c>
    </row>
    <row r="68" spans="1:3" ht="12.75">
      <c r="A68" s="1">
        <v>608010</v>
      </c>
      <c r="B68" s="1" t="s">
        <v>60</v>
      </c>
      <c r="C68" s="2">
        <v>5000</v>
      </c>
    </row>
    <row r="69" spans="1:3" ht="12.75">
      <c r="A69" s="1">
        <v>605030</v>
      </c>
      <c r="B69" s="1" t="s">
        <v>61</v>
      </c>
      <c r="C69" s="1">
        <v>195</v>
      </c>
    </row>
    <row r="70" spans="1:3" ht="12.75">
      <c r="A70" s="1" t="s">
        <v>62</v>
      </c>
      <c r="C70" s="3">
        <v>704639.12</v>
      </c>
    </row>
    <row r="74" spans="1:3" ht="12.75">
      <c r="A74" s="1" t="s">
        <v>63</v>
      </c>
      <c r="C74" s="2">
        <v>1008510.22</v>
      </c>
    </row>
    <row r="75" ht="12.75">
      <c r="C75" s="1">
        <v>-140711.66</v>
      </c>
    </row>
    <row r="76" spans="2:3" ht="12.75">
      <c r="B76" s="1" t="s">
        <v>64</v>
      </c>
      <c r="C76" s="2">
        <f>SUM(C74:C75)</f>
        <v>867798.5599999999</v>
      </c>
    </row>
    <row r="79" spans="2:3" ht="12.75">
      <c r="B79" s="5" t="s">
        <v>65</v>
      </c>
      <c r="C79" s="5"/>
    </row>
    <row r="80" spans="2:3" ht="12.75">
      <c r="B80" s="5" t="s">
        <v>66</v>
      </c>
      <c r="C80" s="5">
        <v>863334.63</v>
      </c>
    </row>
    <row r="81" spans="2:3" ht="12.75">
      <c r="B81" s="5" t="s">
        <v>67</v>
      </c>
      <c r="C81" s="5">
        <v>867798.56</v>
      </c>
    </row>
    <row r="82" spans="2:3" ht="12.75">
      <c r="B82" s="5" t="s">
        <v>68</v>
      </c>
      <c r="C82" s="5">
        <f>C80-C81</f>
        <v>-4463.930000000051</v>
      </c>
    </row>
    <row r="84" ht="12.75">
      <c r="B84" s="5" t="s">
        <v>69</v>
      </c>
    </row>
    <row r="85" ht="12.75">
      <c r="B85" s="5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2023-02-14T16:37:12Z</dcterms:modified>
  <cp:category/>
  <cp:version/>
  <cp:contentType/>
  <cp:contentStatus/>
  <cp:revision>1</cp:revision>
</cp:coreProperties>
</file>